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2.1.1&amp;2.1.2" sheetId="1" r:id="rId1"/>
  </sheets>
  <calcPr calcId="124519" calcMode="manual"/>
</workbook>
</file>

<file path=xl/calcChain.xml><?xml version="1.0" encoding="utf-8"?>
<calcChain xmlns="http://schemas.openxmlformats.org/spreadsheetml/2006/main">
  <c r="N156" i="1"/>
  <c r="M156"/>
  <c r="L156"/>
  <c r="K156"/>
  <c r="P156" s="1"/>
  <c r="O155"/>
  <c r="O154"/>
  <c r="O156" s="1"/>
  <c r="O153"/>
  <c r="O152"/>
  <c r="O151"/>
  <c r="O149"/>
  <c r="O150"/>
  <c r="O148"/>
  <c r="O147"/>
  <c r="O143"/>
  <c r="O145"/>
  <c r="O146"/>
  <c r="O144"/>
  <c r="O142"/>
  <c r="O141"/>
  <c r="O139"/>
  <c r="O138"/>
  <c r="O137"/>
  <c r="O136"/>
  <c r="D156"/>
  <c r="O125" l="1"/>
  <c r="M125"/>
  <c r="L125"/>
  <c r="K125"/>
  <c r="O90"/>
  <c r="M90"/>
  <c r="L90"/>
  <c r="K90"/>
  <c r="O55"/>
  <c r="M55"/>
  <c r="L55"/>
  <c r="K55"/>
  <c r="K28" l="1"/>
  <c r="L28"/>
  <c r="M28"/>
  <c r="O28"/>
  <c r="C156" l="1"/>
  <c r="I156"/>
  <c r="H156"/>
  <c r="G156"/>
  <c r="F156"/>
  <c r="E156"/>
  <c r="I90"/>
  <c r="H90"/>
  <c r="G90"/>
  <c r="F90"/>
  <c r="E90"/>
  <c r="C125"/>
  <c r="F125"/>
  <c r="G125"/>
  <c r="H125"/>
  <c r="I125"/>
  <c r="E125"/>
  <c r="I55"/>
  <c r="H55"/>
  <c r="G55"/>
  <c r="F55"/>
  <c r="E55"/>
  <c r="I28"/>
  <c r="H28"/>
  <c r="G28"/>
  <c r="F28"/>
  <c r="E28"/>
  <c r="D125" l="1"/>
  <c r="D90"/>
  <c r="C90"/>
  <c r="D55"/>
  <c r="C55"/>
  <c r="D28"/>
  <c r="C28"/>
</calcChain>
</file>

<file path=xl/sharedStrings.xml><?xml version="1.0" encoding="utf-8"?>
<sst xmlns="http://schemas.openxmlformats.org/spreadsheetml/2006/main" count="311" uniqueCount="62">
  <si>
    <t>2.1.1 Enrolment Percentage</t>
  </si>
  <si>
    <t xml:space="preserve">2.1.2  Percentage of seats filled against seats reserved for various categories (SC, ST, OBC, Divyangjan,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</si>
  <si>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</si>
  <si>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</si>
  <si>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</si>
  <si>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</si>
  <si>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</si>
  <si>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</si>
  <si>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</si>
  <si>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</si>
  <si>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</si>
  <si>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</si>
  <si>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</si>
  <si>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</si>
  <si>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Year - 1 (2021-22)</t>
  </si>
  <si>
    <t>ENV. SCIENCE HONOURS</t>
  </si>
  <si>
    <t>NUTRITION HONOURS</t>
  </si>
  <si>
    <t>MATHEMATICS HONOURS</t>
  </si>
  <si>
    <t>ZOOLOGY HONOURS</t>
  </si>
  <si>
    <t>CHEMISTRY HONOURS</t>
  </si>
  <si>
    <t>PHYSICS HONOURS</t>
  </si>
  <si>
    <t>COMP. SC. HONOURS</t>
  </si>
  <si>
    <t>BOTANY HONOURS</t>
  </si>
  <si>
    <t>MUSIC HONOURS</t>
  </si>
  <si>
    <t>ENGLISH HONOURS</t>
  </si>
  <si>
    <t>ECONOMICS HONOURS</t>
  </si>
  <si>
    <t>SANSKRIT HONOURS</t>
  </si>
  <si>
    <t>GEOGRAPHY HONOURS</t>
  </si>
  <si>
    <t>BENGALI HONOURS</t>
  </si>
  <si>
    <t>EDUCATION HONOURS</t>
  </si>
  <si>
    <t>PHILOSOPHY HONOURS</t>
  </si>
  <si>
    <t>POLITICAL SCIENCE HONOURS</t>
  </si>
  <si>
    <t>HISTORY HONOURS</t>
  </si>
  <si>
    <t>B.A. (Program Course)</t>
  </si>
  <si>
    <t>B.Sc. (Program Course)</t>
  </si>
  <si>
    <t>Bengali (M.A/PG)</t>
  </si>
  <si>
    <t>BENVCCHT</t>
  </si>
  <si>
    <t>BNUTCCHT</t>
  </si>
  <si>
    <t>BMTMCCHT</t>
  </si>
  <si>
    <t>BZOOCCHC</t>
  </si>
  <si>
    <t>BCEMCCHC</t>
  </si>
  <si>
    <t>BPHSCCHC</t>
  </si>
  <si>
    <t>BCOSCCHT</t>
  </si>
  <si>
    <t>BBOTCCHT</t>
  </si>
  <si>
    <t>BMUCCCHT</t>
  </si>
  <si>
    <t>BENGCCHT</t>
  </si>
  <si>
    <t>BECOCCHT</t>
  </si>
  <si>
    <t>BSNSCCHT</t>
  </si>
  <si>
    <t>BGEOCCHT</t>
  </si>
  <si>
    <t xml:space="preserve"> BBNGCCHT</t>
  </si>
  <si>
    <t>BEDCCCHT</t>
  </si>
  <si>
    <t>BPHICCHT</t>
  </si>
  <si>
    <t>BPLSCCHT</t>
  </si>
  <si>
    <t>BHISCCHT</t>
  </si>
  <si>
    <t>CCRT</t>
  </si>
  <si>
    <t>MBENCCT</t>
  </si>
  <si>
    <t>Total</t>
  </si>
  <si>
    <t>Year - 2 (2020-21)</t>
  </si>
  <si>
    <t>Year - 3 (2019-20)</t>
  </si>
  <si>
    <t>Year - 4 (2018-19)</t>
  </si>
  <si>
    <t>Year - 5 (2017-18)</t>
  </si>
  <si>
    <t>NISTARINI COLLEGE, PURULIA
2.1.1 &amp; 2.1.2 CATEGORYWISE STUDENT ENROLLMENT DATA
SESSIONS: 2017-18 TO 2021-22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</si>
</sst>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AE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8" xfId="0" applyFont="1" applyBorder="1"/>
    <xf numFmtId="0" fontId="0" fillId="0" borderId="8" xfId="0" applyBorder="1"/>
    <xf numFmtId="0" fontId="2" fillId="3" borderId="9" xfId="0" applyFont="1" applyFill="1" applyBorder="1"/>
    <xf numFmtId="0" fontId="2" fillId="4" borderId="10" xfId="0" applyFont="1" applyFill="1" applyBorder="1"/>
    <xf numFmtId="0" fontId="2" fillId="3" borderId="10" xfId="0" applyFont="1" applyFill="1" applyBorder="1"/>
    <xf numFmtId="0" fontId="2" fillId="4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8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0" fillId="0" borderId="8" xfId="0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159</xdr:row>
      <xdr:rowOff>0</xdr:rowOff>
    </xdr:from>
    <xdr:to>
      <xdr:col>13</xdr:col>
      <xdr:colOff>293160</xdr:colOff>
      <xdr:row>162</xdr:row>
      <xdr:rowOff>171450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328803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163</xdr:row>
      <xdr:rowOff>0</xdr:rowOff>
    </xdr:from>
    <xdr:to>
      <xdr:col>13</xdr:col>
      <xdr:colOff>304800</xdr:colOff>
      <xdr:row>165</xdr:row>
      <xdr:rowOff>47625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336423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R166"/>
  <sheetViews>
    <sheetView tabSelected="1" topLeftCell="A148" workbookViewId="0">
      <selection activeCell="K165" sqref="K165"/>
    </sheetView>
  </sheetViews>
  <sheetFormatPr defaultColWidth="30.140625" defaultRowHeight="15"/>
  <cols>
    <col min="1" max="1" width="27.7109375" bestFit="1" customWidth="1"/>
    <col min="2" max="2" width="11.42578125" customWidth="1"/>
    <col min="3" max="3" width="11.140625" customWidth="1"/>
    <col min="4" max="4" width="9" customWidth="1"/>
    <col min="5" max="6" width="4.28515625" customWidth="1"/>
    <col min="7" max="7" width="5.28515625" customWidth="1"/>
    <col min="8" max="8" width="6.42578125" customWidth="1"/>
    <col min="9" max="9" width="5.7109375" customWidth="1"/>
    <col min="10" max="10" width="7.42578125" customWidth="1"/>
    <col min="11" max="11" width="5.42578125" customWidth="1"/>
    <col min="12" max="12" width="3.85546875" customWidth="1"/>
    <col min="13" max="13" width="5.42578125" customWidth="1"/>
    <col min="14" max="14" width="8" customWidth="1"/>
    <col min="15" max="15" width="6.140625" customWidth="1"/>
    <col min="16" max="16" width="7" customWidth="1"/>
  </cols>
  <sheetData>
    <row r="1" spans="1:16" ht="47.25" customHeight="1">
      <c r="A1" s="53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3.2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>
      <c r="A4" s="44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45" customHeight="1">
      <c r="A5" s="56" t="s">
        <v>2</v>
      </c>
      <c r="B5" s="48" t="s">
        <v>3</v>
      </c>
      <c r="C5" s="48" t="s">
        <v>4</v>
      </c>
      <c r="D5" s="48" t="s">
        <v>5</v>
      </c>
      <c r="E5" s="50" t="s">
        <v>6</v>
      </c>
      <c r="F5" s="51"/>
      <c r="G5" s="51"/>
      <c r="H5" s="51"/>
      <c r="I5" s="51"/>
      <c r="J5" s="52"/>
      <c r="K5" s="50" t="s">
        <v>7</v>
      </c>
      <c r="L5" s="51"/>
      <c r="M5" s="51"/>
      <c r="N5" s="51"/>
      <c r="O5" s="51"/>
      <c r="P5" s="52"/>
    </row>
    <row r="6" spans="1:16" ht="30">
      <c r="A6" s="57"/>
      <c r="B6" s="49"/>
      <c r="C6" s="49"/>
      <c r="D6" s="49"/>
      <c r="E6" s="1" t="s">
        <v>8</v>
      </c>
      <c r="F6" s="1" t="s">
        <v>9</v>
      </c>
      <c r="G6" s="1" t="s">
        <v>10</v>
      </c>
      <c r="H6" s="31" t="s">
        <v>11</v>
      </c>
      <c r="I6" s="1" t="s">
        <v>12</v>
      </c>
      <c r="J6" s="31" t="s">
        <v>13</v>
      </c>
      <c r="K6" s="20" t="s">
        <v>8</v>
      </c>
      <c r="L6" s="20" t="s">
        <v>9</v>
      </c>
      <c r="M6" s="20" t="s">
        <v>10</v>
      </c>
      <c r="N6" s="19" t="s">
        <v>11</v>
      </c>
      <c r="O6" s="20" t="s">
        <v>12</v>
      </c>
      <c r="P6" s="1" t="s">
        <v>13</v>
      </c>
    </row>
    <row r="7" spans="1:16">
      <c r="A7" s="12" t="s">
        <v>15</v>
      </c>
      <c r="B7" s="17" t="s">
        <v>36</v>
      </c>
      <c r="C7" s="19">
        <v>28</v>
      </c>
      <c r="D7" s="19">
        <v>4</v>
      </c>
      <c r="E7" s="20">
        <v>6</v>
      </c>
      <c r="F7" s="20">
        <v>2</v>
      </c>
      <c r="G7" s="20">
        <v>5</v>
      </c>
      <c r="H7" s="20">
        <v>1</v>
      </c>
      <c r="I7" s="20">
        <v>14</v>
      </c>
      <c r="J7" s="20">
        <v>0</v>
      </c>
      <c r="K7" s="20">
        <v>0</v>
      </c>
      <c r="L7" s="20">
        <v>0</v>
      </c>
      <c r="M7" s="20">
        <v>1</v>
      </c>
      <c r="N7" s="20">
        <v>0</v>
      </c>
      <c r="O7" s="20">
        <v>3</v>
      </c>
      <c r="P7" s="20">
        <v>0</v>
      </c>
    </row>
    <row r="8" spans="1:16">
      <c r="A8" s="13" t="s">
        <v>16</v>
      </c>
      <c r="B8" s="17" t="s">
        <v>37</v>
      </c>
      <c r="C8" s="19">
        <v>30</v>
      </c>
      <c r="D8" s="19">
        <v>12</v>
      </c>
      <c r="E8" s="20">
        <v>7</v>
      </c>
      <c r="F8" s="20">
        <v>2</v>
      </c>
      <c r="G8" s="20">
        <v>5</v>
      </c>
      <c r="H8" s="20">
        <v>1</v>
      </c>
      <c r="I8" s="20">
        <v>15</v>
      </c>
      <c r="J8" s="20">
        <v>0</v>
      </c>
      <c r="K8" s="20">
        <v>0</v>
      </c>
      <c r="L8" s="20">
        <v>1</v>
      </c>
      <c r="M8" s="20">
        <v>2</v>
      </c>
      <c r="N8" s="20">
        <v>0</v>
      </c>
      <c r="O8" s="20">
        <v>9</v>
      </c>
      <c r="P8" s="20">
        <v>0</v>
      </c>
    </row>
    <row r="9" spans="1:16">
      <c r="A9" s="13" t="s">
        <v>17</v>
      </c>
      <c r="B9" s="17" t="s">
        <v>38</v>
      </c>
      <c r="C9" s="19">
        <v>50</v>
      </c>
      <c r="D9" s="19">
        <v>14</v>
      </c>
      <c r="E9" s="20">
        <v>11</v>
      </c>
      <c r="F9" s="20">
        <v>3</v>
      </c>
      <c r="G9" s="20">
        <v>8</v>
      </c>
      <c r="H9" s="20">
        <v>1</v>
      </c>
      <c r="I9" s="20">
        <v>27</v>
      </c>
      <c r="J9" s="20">
        <v>0</v>
      </c>
      <c r="K9" s="20">
        <v>0</v>
      </c>
      <c r="L9" s="20">
        <v>0</v>
      </c>
      <c r="M9" s="20">
        <v>11</v>
      </c>
      <c r="N9" s="20">
        <v>0</v>
      </c>
      <c r="O9" s="20">
        <v>3</v>
      </c>
      <c r="P9" s="20">
        <v>0</v>
      </c>
    </row>
    <row r="10" spans="1:16">
      <c r="A10" s="13" t="s">
        <v>18</v>
      </c>
      <c r="B10" s="17" t="s">
        <v>39</v>
      </c>
      <c r="C10" s="19">
        <v>28</v>
      </c>
      <c r="D10" s="19">
        <v>10</v>
      </c>
      <c r="E10" s="20">
        <v>6</v>
      </c>
      <c r="F10" s="20">
        <v>2</v>
      </c>
      <c r="G10" s="20">
        <v>5</v>
      </c>
      <c r="H10" s="20">
        <v>1</v>
      </c>
      <c r="I10" s="20">
        <v>14</v>
      </c>
      <c r="J10" s="20">
        <v>0</v>
      </c>
      <c r="K10" s="20">
        <v>2</v>
      </c>
      <c r="L10" s="20">
        <v>0</v>
      </c>
      <c r="M10" s="20">
        <v>2</v>
      </c>
      <c r="N10" s="20">
        <v>0</v>
      </c>
      <c r="O10" s="20">
        <v>6</v>
      </c>
      <c r="P10" s="20">
        <v>0</v>
      </c>
    </row>
    <row r="11" spans="1:16">
      <c r="A11" s="14" t="s">
        <v>19</v>
      </c>
      <c r="B11" s="17" t="s">
        <v>40</v>
      </c>
      <c r="C11" s="19">
        <v>33</v>
      </c>
      <c r="D11" s="19">
        <v>13</v>
      </c>
      <c r="E11" s="20">
        <v>7</v>
      </c>
      <c r="F11" s="20">
        <v>2</v>
      </c>
      <c r="G11" s="20">
        <v>5</v>
      </c>
      <c r="H11" s="20">
        <v>1</v>
      </c>
      <c r="I11" s="20">
        <v>18</v>
      </c>
      <c r="J11" s="20">
        <v>0</v>
      </c>
      <c r="K11" s="20">
        <v>0</v>
      </c>
      <c r="L11" s="20">
        <v>1</v>
      </c>
      <c r="M11" s="20">
        <v>5</v>
      </c>
      <c r="N11" s="20">
        <v>0</v>
      </c>
      <c r="O11" s="20">
        <v>7</v>
      </c>
      <c r="P11" s="20">
        <v>0</v>
      </c>
    </row>
    <row r="12" spans="1:16">
      <c r="A12" s="14" t="s">
        <v>20</v>
      </c>
      <c r="B12" s="17" t="s">
        <v>41</v>
      </c>
      <c r="C12" s="19">
        <v>33</v>
      </c>
      <c r="D12" s="19">
        <v>16</v>
      </c>
      <c r="E12" s="20">
        <v>7</v>
      </c>
      <c r="F12" s="20">
        <v>2</v>
      </c>
      <c r="G12" s="20">
        <v>5</v>
      </c>
      <c r="H12" s="20">
        <v>1</v>
      </c>
      <c r="I12" s="20">
        <v>18</v>
      </c>
      <c r="J12" s="20">
        <v>0</v>
      </c>
      <c r="K12" s="20">
        <v>2</v>
      </c>
      <c r="L12" s="20">
        <v>4</v>
      </c>
      <c r="M12" s="20">
        <v>5</v>
      </c>
      <c r="N12" s="20">
        <v>0</v>
      </c>
      <c r="O12" s="20">
        <v>5</v>
      </c>
      <c r="P12" s="20">
        <v>0</v>
      </c>
    </row>
    <row r="13" spans="1:16">
      <c r="A13" s="14" t="s">
        <v>21</v>
      </c>
      <c r="B13" s="17" t="s">
        <v>42</v>
      </c>
      <c r="C13" s="19">
        <v>28</v>
      </c>
      <c r="D13" s="19">
        <v>14</v>
      </c>
      <c r="E13" s="20">
        <v>6</v>
      </c>
      <c r="F13" s="20">
        <v>2</v>
      </c>
      <c r="G13" s="20">
        <v>5</v>
      </c>
      <c r="H13" s="20">
        <v>1</v>
      </c>
      <c r="I13" s="20">
        <v>14</v>
      </c>
      <c r="J13" s="20">
        <v>0</v>
      </c>
      <c r="K13" s="20">
        <v>1</v>
      </c>
      <c r="L13" s="20">
        <v>0</v>
      </c>
      <c r="M13" s="20">
        <v>7</v>
      </c>
      <c r="N13" s="20">
        <v>0</v>
      </c>
      <c r="O13" s="20">
        <v>6</v>
      </c>
      <c r="P13" s="20">
        <v>0</v>
      </c>
    </row>
    <row r="14" spans="1:16">
      <c r="A14" s="15" t="s">
        <v>22</v>
      </c>
      <c r="B14" s="17" t="s">
        <v>43</v>
      </c>
      <c r="C14" s="19">
        <v>33</v>
      </c>
      <c r="D14" s="19">
        <v>20</v>
      </c>
      <c r="E14" s="20">
        <v>7</v>
      </c>
      <c r="F14" s="20">
        <v>2</v>
      </c>
      <c r="G14" s="20">
        <v>5</v>
      </c>
      <c r="H14" s="20">
        <v>1</v>
      </c>
      <c r="I14" s="20">
        <v>18</v>
      </c>
      <c r="J14" s="20">
        <v>0</v>
      </c>
      <c r="K14" s="20">
        <v>4</v>
      </c>
      <c r="L14" s="20">
        <v>1</v>
      </c>
      <c r="M14" s="20">
        <v>9</v>
      </c>
      <c r="N14" s="20">
        <v>0</v>
      </c>
      <c r="O14" s="20">
        <v>6</v>
      </c>
      <c r="P14" s="20">
        <v>0</v>
      </c>
    </row>
    <row r="15" spans="1:16">
      <c r="A15" s="16" t="s">
        <v>23</v>
      </c>
      <c r="B15" s="17" t="s">
        <v>44</v>
      </c>
      <c r="C15" s="20">
        <v>50</v>
      </c>
      <c r="D15" s="20">
        <v>25</v>
      </c>
      <c r="E15" s="20">
        <v>11</v>
      </c>
      <c r="F15" s="20">
        <v>3</v>
      </c>
      <c r="G15" s="20">
        <v>8</v>
      </c>
      <c r="H15" s="20">
        <v>1</v>
      </c>
      <c r="I15" s="20">
        <v>27</v>
      </c>
      <c r="J15" s="20">
        <v>0</v>
      </c>
      <c r="K15" s="20">
        <v>2</v>
      </c>
      <c r="L15" s="20">
        <v>1</v>
      </c>
      <c r="M15" s="20">
        <v>9</v>
      </c>
      <c r="N15" s="20">
        <v>0</v>
      </c>
      <c r="O15" s="20">
        <v>13</v>
      </c>
      <c r="P15" s="20">
        <v>0</v>
      </c>
    </row>
    <row r="16" spans="1:16">
      <c r="A16" s="14" t="s">
        <v>24</v>
      </c>
      <c r="B16" s="17" t="s">
        <v>45</v>
      </c>
      <c r="C16" s="20">
        <v>102</v>
      </c>
      <c r="D16" s="20">
        <v>59</v>
      </c>
      <c r="E16" s="20">
        <v>21</v>
      </c>
      <c r="F16" s="20">
        <v>6</v>
      </c>
      <c r="G16" s="20">
        <v>17</v>
      </c>
      <c r="H16" s="20">
        <v>4</v>
      </c>
      <c r="I16" s="20">
        <v>54</v>
      </c>
      <c r="J16" s="20">
        <v>0</v>
      </c>
      <c r="K16" s="20">
        <v>18</v>
      </c>
      <c r="L16" s="20">
        <v>6</v>
      </c>
      <c r="M16" s="20">
        <v>23</v>
      </c>
      <c r="N16" s="20">
        <v>0</v>
      </c>
      <c r="O16" s="20">
        <v>12</v>
      </c>
      <c r="P16" s="20">
        <v>0</v>
      </c>
    </row>
    <row r="17" spans="1:16">
      <c r="A17" s="14" t="s">
        <v>25</v>
      </c>
      <c r="B17" s="17" t="s">
        <v>46</v>
      </c>
      <c r="C17" s="20">
        <v>33</v>
      </c>
      <c r="D17" s="20">
        <v>27</v>
      </c>
      <c r="E17" s="20">
        <v>7</v>
      </c>
      <c r="F17" s="20">
        <v>2</v>
      </c>
      <c r="G17" s="20">
        <v>5</v>
      </c>
      <c r="H17" s="20">
        <v>1</v>
      </c>
      <c r="I17" s="20">
        <v>18</v>
      </c>
      <c r="J17" s="20">
        <v>0</v>
      </c>
      <c r="K17" s="20">
        <v>3</v>
      </c>
      <c r="L17" s="20">
        <v>2</v>
      </c>
      <c r="M17" s="20">
        <v>15</v>
      </c>
      <c r="N17" s="20">
        <v>0</v>
      </c>
      <c r="O17" s="20">
        <v>7</v>
      </c>
      <c r="P17" s="20">
        <v>0</v>
      </c>
    </row>
    <row r="18" spans="1:16">
      <c r="A18" s="14" t="s">
        <v>26</v>
      </c>
      <c r="B18" s="17" t="s">
        <v>47</v>
      </c>
      <c r="C18" s="20">
        <v>76</v>
      </c>
      <c r="D18" s="20">
        <v>54</v>
      </c>
      <c r="E18" s="20">
        <v>16</v>
      </c>
      <c r="F18" s="20">
        <v>5</v>
      </c>
      <c r="G18" s="20">
        <v>13</v>
      </c>
      <c r="H18" s="20">
        <v>3</v>
      </c>
      <c r="I18" s="20">
        <v>39</v>
      </c>
      <c r="J18" s="20">
        <v>0</v>
      </c>
      <c r="K18" s="20">
        <v>12</v>
      </c>
      <c r="L18" s="20">
        <v>4</v>
      </c>
      <c r="M18" s="20">
        <v>33</v>
      </c>
      <c r="N18" s="20">
        <v>0</v>
      </c>
      <c r="O18" s="20">
        <v>5</v>
      </c>
      <c r="P18" s="20">
        <v>0</v>
      </c>
    </row>
    <row r="19" spans="1:16">
      <c r="A19" s="14" t="s">
        <v>27</v>
      </c>
      <c r="B19" s="17" t="s">
        <v>48</v>
      </c>
      <c r="C19" s="20">
        <v>61</v>
      </c>
      <c r="D19" s="20">
        <v>43</v>
      </c>
      <c r="E19" s="20">
        <v>12</v>
      </c>
      <c r="F19" s="20">
        <v>4</v>
      </c>
      <c r="G19" s="20">
        <v>10</v>
      </c>
      <c r="H19" s="20">
        <v>3</v>
      </c>
      <c r="I19" s="20">
        <v>32</v>
      </c>
      <c r="J19" s="20">
        <v>0</v>
      </c>
      <c r="K19" s="20">
        <v>13</v>
      </c>
      <c r="L19" s="20">
        <v>2</v>
      </c>
      <c r="M19" s="20">
        <v>22</v>
      </c>
      <c r="N19" s="20">
        <v>0</v>
      </c>
      <c r="O19" s="20">
        <v>6</v>
      </c>
      <c r="P19" s="20">
        <v>0</v>
      </c>
    </row>
    <row r="20" spans="1:16">
      <c r="A20" s="14" t="s">
        <v>28</v>
      </c>
      <c r="B20" s="17" t="s">
        <v>49</v>
      </c>
      <c r="C20" s="20">
        <v>92</v>
      </c>
      <c r="D20" s="20">
        <v>78</v>
      </c>
      <c r="E20" s="20">
        <v>19</v>
      </c>
      <c r="F20" s="20">
        <v>6</v>
      </c>
      <c r="G20" s="20">
        <v>15</v>
      </c>
      <c r="H20" s="20">
        <v>3</v>
      </c>
      <c r="I20" s="20">
        <v>49</v>
      </c>
      <c r="J20" s="20">
        <v>0</v>
      </c>
      <c r="K20" s="20">
        <v>18</v>
      </c>
      <c r="L20" s="20">
        <v>4</v>
      </c>
      <c r="M20" s="20">
        <v>42</v>
      </c>
      <c r="N20" s="20">
        <v>0</v>
      </c>
      <c r="O20" s="20">
        <v>14</v>
      </c>
      <c r="P20" s="20">
        <v>0</v>
      </c>
    </row>
    <row r="21" spans="1:16">
      <c r="A21" s="14" t="s">
        <v>29</v>
      </c>
      <c r="B21" s="17" t="s">
        <v>50</v>
      </c>
      <c r="C21" s="20">
        <v>44</v>
      </c>
      <c r="D21" s="20">
        <v>41</v>
      </c>
      <c r="E21" s="20">
        <v>10</v>
      </c>
      <c r="F21" s="20">
        <v>3</v>
      </c>
      <c r="G21" s="20">
        <v>7</v>
      </c>
      <c r="H21" s="20">
        <v>1</v>
      </c>
      <c r="I21" s="20">
        <v>23</v>
      </c>
      <c r="J21" s="20">
        <v>0</v>
      </c>
      <c r="K21" s="20">
        <v>9</v>
      </c>
      <c r="L21" s="20">
        <v>4</v>
      </c>
      <c r="M21" s="20">
        <v>23</v>
      </c>
      <c r="N21" s="20">
        <v>0</v>
      </c>
      <c r="O21" s="20">
        <v>5</v>
      </c>
      <c r="P21" s="20">
        <v>0</v>
      </c>
    </row>
    <row r="22" spans="1:16">
      <c r="A22" s="14" t="s">
        <v>30</v>
      </c>
      <c r="B22" s="17" t="s">
        <v>51</v>
      </c>
      <c r="C22" s="20">
        <v>76</v>
      </c>
      <c r="D22" s="20">
        <v>22</v>
      </c>
      <c r="E22" s="20">
        <v>16</v>
      </c>
      <c r="F22" s="20">
        <v>5</v>
      </c>
      <c r="G22" s="20">
        <v>13</v>
      </c>
      <c r="H22" s="20">
        <v>3</v>
      </c>
      <c r="I22" s="20">
        <v>39</v>
      </c>
      <c r="J22" s="20">
        <v>0</v>
      </c>
      <c r="K22" s="20">
        <v>3</v>
      </c>
      <c r="L22" s="20">
        <v>0</v>
      </c>
      <c r="M22" s="20">
        <v>10</v>
      </c>
      <c r="N22" s="20">
        <v>0</v>
      </c>
      <c r="O22" s="20">
        <v>9</v>
      </c>
      <c r="P22" s="20">
        <v>0</v>
      </c>
    </row>
    <row r="23" spans="1:16" ht="18.75" customHeight="1">
      <c r="A23" s="14" t="s">
        <v>31</v>
      </c>
      <c r="B23" s="17" t="s">
        <v>52</v>
      </c>
      <c r="C23" s="20">
        <v>92</v>
      </c>
      <c r="D23" s="20">
        <v>86</v>
      </c>
      <c r="E23" s="20">
        <v>19</v>
      </c>
      <c r="F23" s="20">
        <v>6</v>
      </c>
      <c r="G23" s="20">
        <v>15</v>
      </c>
      <c r="H23" s="20">
        <v>3</v>
      </c>
      <c r="I23" s="20">
        <v>49</v>
      </c>
      <c r="J23" s="20">
        <v>0</v>
      </c>
      <c r="K23" s="20">
        <v>19</v>
      </c>
      <c r="L23" s="20">
        <v>6</v>
      </c>
      <c r="M23" s="20">
        <v>37</v>
      </c>
      <c r="N23" s="20">
        <v>0</v>
      </c>
      <c r="O23" s="20">
        <v>24</v>
      </c>
      <c r="P23" s="20">
        <v>0</v>
      </c>
    </row>
    <row r="24" spans="1:16">
      <c r="A24" s="14" t="s">
        <v>32</v>
      </c>
      <c r="B24" s="17" t="s">
        <v>53</v>
      </c>
      <c r="C24" s="20">
        <v>92</v>
      </c>
      <c r="D24" s="20">
        <v>87</v>
      </c>
      <c r="E24" s="20">
        <v>19</v>
      </c>
      <c r="F24" s="20">
        <v>6</v>
      </c>
      <c r="G24" s="20">
        <v>15</v>
      </c>
      <c r="H24" s="20">
        <v>3</v>
      </c>
      <c r="I24" s="20">
        <v>49</v>
      </c>
      <c r="J24" s="20">
        <v>0</v>
      </c>
      <c r="K24" s="20">
        <v>22</v>
      </c>
      <c r="L24" s="20">
        <v>7</v>
      </c>
      <c r="M24" s="20">
        <v>45</v>
      </c>
      <c r="N24" s="20">
        <v>0</v>
      </c>
      <c r="O24" s="20">
        <v>13</v>
      </c>
      <c r="P24" s="20">
        <v>0</v>
      </c>
    </row>
    <row r="25" spans="1:16">
      <c r="A25" s="14" t="s">
        <v>33</v>
      </c>
      <c r="B25" s="17" t="s">
        <v>54</v>
      </c>
      <c r="C25" s="20">
        <v>1279</v>
      </c>
      <c r="D25" s="20">
        <v>1125</v>
      </c>
      <c r="E25" s="20">
        <v>268</v>
      </c>
      <c r="F25" s="20">
        <v>73</v>
      </c>
      <c r="G25" s="20">
        <v>207</v>
      </c>
      <c r="H25" s="20">
        <v>61</v>
      </c>
      <c r="I25" s="20">
        <v>670</v>
      </c>
      <c r="J25" s="20">
        <v>0</v>
      </c>
      <c r="K25" s="20">
        <v>219</v>
      </c>
      <c r="L25" s="20">
        <v>84</v>
      </c>
      <c r="M25" s="20">
        <v>525</v>
      </c>
      <c r="N25" s="20">
        <v>0</v>
      </c>
      <c r="O25" s="20">
        <v>297</v>
      </c>
      <c r="P25" s="20">
        <v>0</v>
      </c>
    </row>
    <row r="26" spans="1:16">
      <c r="A26" s="14" t="s">
        <v>34</v>
      </c>
      <c r="B26" s="17" t="s">
        <v>54</v>
      </c>
      <c r="C26" s="20">
        <v>75</v>
      </c>
      <c r="D26" s="20">
        <v>3</v>
      </c>
      <c r="E26" s="20">
        <v>16</v>
      </c>
      <c r="F26" s="20">
        <v>5</v>
      </c>
      <c r="G26" s="20">
        <v>13</v>
      </c>
      <c r="H26" s="20">
        <v>3</v>
      </c>
      <c r="I26" s="20">
        <v>38</v>
      </c>
      <c r="J26" s="20">
        <v>0</v>
      </c>
      <c r="K26" s="20">
        <v>0</v>
      </c>
      <c r="L26" s="20">
        <v>0</v>
      </c>
      <c r="M26" s="20">
        <v>2</v>
      </c>
      <c r="N26" s="20">
        <v>0</v>
      </c>
      <c r="O26" s="20">
        <v>1</v>
      </c>
      <c r="P26" s="20">
        <v>0</v>
      </c>
    </row>
    <row r="27" spans="1:16">
      <c r="A27" s="15" t="s">
        <v>35</v>
      </c>
      <c r="B27" s="18" t="s">
        <v>55</v>
      </c>
      <c r="C27" s="21">
        <v>40</v>
      </c>
      <c r="D27" s="21">
        <v>40</v>
      </c>
      <c r="E27" s="20">
        <v>9</v>
      </c>
      <c r="F27" s="20">
        <v>2</v>
      </c>
      <c r="G27" s="20">
        <v>7</v>
      </c>
      <c r="H27" s="20">
        <v>1</v>
      </c>
      <c r="I27" s="20">
        <v>21</v>
      </c>
      <c r="J27" s="20">
        <v>0</v>
      </c>
      <c r="K27" s="20">
        <v>9</v>
      </c>
      <c r="L27" s="20">
        <v>3</v>
      </c>
      <c r="M27" s="20">
        <v>18</v>
      </c>
      <c r="N27" s="20">
        <v>0</v>
      </c>
      <c r="O27" s="20">
        <v>10</v>
      </c>
      <c r="P27" s="20">
        <v>0</v>
      </c>
    </row>
    <row r="28" spans="1:16">
      <c r="A28" s="1" t="s">
        <v>56</v>
      </c>
      <c r="B28" s="2"/>
      <c r="C28" s="20">
        <f t="shared" ref="C28:I28" si="0">SUM(C7:C27)</f>
        <v>2375</v>
      </c>
      <c r="D28" s="20">
        <f t="shared" si="0"/>
        <v>1793</v>
      </c>
      <c r="E28" s="20">
        <f t="shared" si="0"/>
        <v>500</v>
      </c>
      <c r="F28" s="20">
        <f t="shared" si="0"/>
        <v>143</v>
      </c>
      <c r="G28" s="20">
        <f t="shared" si="0"/>
        <v>388</v>
      </c>
      <c r="H28" s="20">
        <f t="shared" si="0"/>
        <v>98</v>
      </c>
      <c r="I28" s="20">
        <f t="shared" si="0"/>
        <v>1246</v>
      </c>
      <c r="J28" s="20">
        <v>0</v>
      </c>
      <c r="K28" s="20">
        <f>SUM(K7:K27)</f>
        <v>356</v>
      </c>
      <c r="L28" s="20">
        <f>SUM(L7:L27)</f>
        <v>130</v>
      </c>
      <c r="M28" s="20">
        <f>SUM(M7:M27)</f>
        <v>846</v>
      </c>
      <c r="N28" s="20">
        <v>0</v>
      </c>
      <c r="O28" s="20">
        <f>SUM(O7:O27)</f>
        <v>461</v>
      </c>
      <c r="P28" s="20">
        <v>0</v>
      </c>
    </row>
    <row r="29" spans="1:16">
      <c r="A29" s="34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5"/>
      <c r="L30" s="35"/>
      <c r="M30" s="35"/>
      <c r="N30" s="35"/>
      <c r="O30" s="35"/>
      <c r="P30" s="30"/>
    </row>
    <row r="31" spans="1:16">
      <c r="A31" s="44" t="s">
        <v>57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30" customHeight="1">
      <c r="A32" s="56" t="s">
        <v>2</v>
      </c>
      <c r="B32" s="56" t="s">
        <v>3</v>
      </c>
      <c r="C32" s="48" t="s">
        <v>4</v>
      </c>
      <c r="D32" s="48" t="s">
        <v>5</v>
      </c>
      <c r="E32" s="50" t="s">
        <v>6</v>
      </c>
      <c r="F32" s="51"/>
      <c r="G32" s="51"/>
      <c r="H32" s="51"/>
      <c r="I32" s="51"/>
      <c r="J32" s="52"/>
      <c r="K32" s="50" t="s">
        <v>7</v>
      </c>
      <c r="L32" s="51"/>
      <c r="M32" s="51"/>
      <c r="N32" s="51"/>
      <c r="O32" s="51"/>
      <c r="P32" s="52"/>
    </row>
    <row r="33" spans="1:16">
      <c r="A33" s="57"/>
      <c r="B33" s="57"/>
      <c r="C33" s="49"/>
      <c r="D33" s="49"/>
      <c r="E33" s="1" t="s">
        <v>8</v>
      </c>
      <c r="F33" s="1" t="s">
        <v>9</v>
      </c>
      <c r="G33" s="1" t="s">
        <v>10</v>
      </c>
      <c r="H33" s="1" t="s">
        <v>11</v>
      </c>
      <c r="I33" s="1" t="s">
        <v>12</v>
      </c>
      <c r="J33" s="1" t="s">
        <v>13</v>
      </c>
      <c r="K33" s="20" t="s">
        <v>8</v>
      </c>
      <c r="L33" s="20" t="s">
        <v>9</v>
      </c>
      <c r="M33" s="20" t="s">
        <v>10</v>
      </c>
      <c r="N33" s="20" t="s">
        <v>11</v>
      </c>
      <c r="O33" s="20" t="s">
        <v>12</v>
      </c>
      <c r="P33" s="20" t="s">
        <v>13</v>
      </c>
    </row>
    <row r="34" spans="1:16">
      <c r="A34" s="12" t="s">
        <v>15</v>
      </c>
      <c r="B34" s="17" t="s">
        <v>36</v>
      </c>
      <c r="C34" s="19">
        <v>28</v>
      </c>
      <c r="D34" s="20">
        <v>15</v>
      </c>
      <c r="E34" s="25">
        <v>6</v>
      </c>
      <c r="F34" s="25">
        <v>2</v>
      </c>
      <c r="G34" s="25">
        <v>5</v>
      </c>
      <c r="H34" s="25">
        <v>1</v>
      </c>
      <c r="I34" s="25">
        <v>14</v>
      </c>
      <c r="J34" s="20">
        <v>0</v>
      </c>
      <c r="K34" s="20">
        <v>2</v>
      </c>
      <c r="L34" s="20">
        <v>1</v>
      </c>
      <c r="M34" s="20">
        <v>1</v>
      </c>
      <c r="N34" s="20">
        <v>0</v>
      </c>
      <c r="O34" s="20">
        <v>11</v>
      </c>
      <c r="P34" s="20">
        <v>0</v>
      </c>
    </row>
    <row r="35" spans="1:16">
      <c r="A35" s="13" t="s">
        <v>16</v>
      </c>
      <c r="B35" s="17" t="s">
        <v>37</v>
      </c>
      <c r="C35" s="19">
        <v>30</v>
      </c>
      <c r="D35" s="22">
        <v>14</v>
      </c>
      <c r="E35" s="25">
        <v>7</v>
      </c>
      <c r="F35" s="25">
        <v>2</v>
      </c>
      <c r="G35" s="25">
        <v>5</v>
      </c>
      <c r="H35" s="25">
        <v>1</v>
      </c>
      <c r="I35" s="25">
        <v>15</v>
      </c>
      <c r="J35" s="20">
        <v>0</v>
      </c>
      <c r="K35" s="20">
        <v>3</v>
      </c>
      <c r="L35" s="20">
        <v>0</v>
      </c>
      <c r="M35" s="20">
        <v>2</v>
      </c>
      <c r="N35" s="20">
        <v>0</v>
      </c>
      <c r="O35" s="20">
        <v>9</v>
      </c>
      <c r="P35" s="20">
        <v>0</v>
      </c>
    </row>
    <row r="36" spans="1:16">
      <c r="A36" s="13" t="s">
        <v>17</v>
      </c>
      <c r="B36" s="17" t="s">
        <v>38</v>
      </c>
      <c r="C36" s="19">
        <v>50</v>
      </c>
      <c r="D36" s="20">
        <v>19</v>
      </c>
      <c r="E36" s="25">
        <v>11</v>
      </c>
      <c r="F36" s="25">
        <v>3</v>
      </c>
      <c r="G36" s="25">
        <v>8</v>
      </c>
      <c r="H36" s="25">
        <v>1</v>
      </c>
      <c r="I36" s="25">
        <v>27</v>
      </c>
      <c r="J36" s="20">
        <v>0</v>
      </c>
      <c r="K36" s="20">
        <v>0</v>
      </c>
      <c r="L36" s="20">
        <v>0</v>
      </c>
      <c r="M36" s="20">
        <v>12</v>
      </c>
      <c r="N36" s="20">
        <v>0</v>
      </c>
      <c r="O36" s="20">
        <v>7</v>
      </c>
      <c r="P36" s="20">
        <v>0</v>
      </c>
    </row>
    <row r="37" spans="1:16">
      <c r="A37" s="13" t="s">
        <v>18</v>
      </c>
      <c r="B37" s="17" t="s">
        <v>39</v>
      </c>
      <c r="C37" s="19">
        <v>28</v>
      </c>
      <c r="D37" s="20">
        <v>15</v>
      </c>
      <c r="E37" s="25">
        <v>6</v>
      </c>
      <c r="F37" s="25">
        <v>2</v>
      </c>
      <c r="G37" s="25">
        <v>5</v>
      </c>
      <c r="H37" s="25">
        <v>1</v>
      </c>
      <c r="I37" s="25">
        <v>14</v>
      </c>
      <c r="J37" s="20">
        <v>0</v>
      </c>
      <c r="K37" s="20">
        <v>1</v>
      </c>
      <c r="L37" s="20">
        <v>1</v>
      </c>
      <c r="M37" s="20">
        <v>8</v>
      </c>
      <c r="N37" s="20">
        <v>0</v>
      </c>
      <c r="O37" s="20">
        <v>5</v>
      </c>
      <c r="P37" s="20">
        <v>0</v>
      </c>
    </row>
    <row r="38" spans="1:16">
      <c r="A38" s="14" t="s">
        <v>19</v>
      </c>
      <c r="B38" s="17" t="s">
        <v>40</v>
      </c>
      <c r="C38" s="19">
        <v>33</v>
      </c>
      <c r="D38" s="20">
        <v>12</v>
      </c>
      <c r="E38" s="25">
        <v>7</v>
      </c>
      <c r="F38" s="25">
        <v>2</v>
      </c>
      <c r="G38" s="25">
        <v>5</v>
      </c>
      <c r="H38" s="25">
        <v>1</v>
      </c>
      <c r="I38" s="25">
        <v>18</v>
      </c>
      <c r="J38" s="20">
        <v>0</v>
      </c>
      <c r="K38" s="20">
        <v>5</v>
      </c>
      <c r="L38" s="20">
        <v>2</v>
      </c>
      <c r="M38" s="20">
        <v>1</v>
      </c>
      <c r="N38" s="20">
        <v>0</v>
      </c>
      <c r="O38" s="20">
        <v>4</v>
      </c>
      <c r="P38" s="20">
        <v>0</v>
      </c>
    </row>
    <row r="39" spans="1:16">
      <c r="A39" s="14" t="s">
        <v>20</v>
      </c>
      <c r="B39" s="17" t="s">
        <v>41</v>
      </c>
      <c r="C39" s="19">
        <v>33</v>
      </c>
      <c r="D39" s="20">
        <v>19</v>
      </c>
      <c r="E39" s="25">
        <v>7</v>
      </c>
      <c r="F39" s="25">
        <v>2</v>
      </c>
      <c r="G39" s="25">
        <v>5</v>
      </c>
      <c r="H39" s="25">
        <v>1</v>
      </c>
      <c r="I39" s="25">
        <v>18</v>
      </c>
      <c r="J39" s="20">
        <v>0</v>
      </c>
      <c r="K39" s="20">
        <v>3</v>
      </c>
      <c r="L39" s="20">
        <v>0</v>
      </c>
      <c r="M39" s="20">
        <v>9</v>
      </c>
      <c r="N39" s="20">
        <v>0</v>
      </c>
      <c r="O39" s="20">
        <v>7</v>
      </c>
      <c r="P39" s="20">
        <v>0</v>
      </c>
    </row>
    <row r="40" spans="1:16">
      <c r="A40" s="14" t="s">
        <v>21</v>
      </c>
      <c r="B40" s="17" t="s">
        <v>42</v>
      </c>
      <c r="C40" s="19">
        <v>28</v>
      </c>
      <c r="D40" s="20">
        <v>7</v>
      </c>
      <c r="E40" s="25">
        <v>6</v>
      </c>
      <c r="F40" s="25">
        <v>2</v>
      </c>
      <c r="G40" s="25">
        <v>5</v>
      </c>
      <c r="H40" s="25">
        <v>1</v>
      </c>
      <c r="I40" s="25">
        <v>14</v>
      </c>
      <c r="J40" s="20">
        <v>0</v>
      </c>
      <c r="K40" s="20">
        <v>1</v>
      </c>
      <c r="L40" s="20">
        <v>0</v>
      </c>
      <c r="M40" s="20">
        <v>0</v>
      </c>
      <c r="N40" s="20">
        <v>0</v>
      </c>
      <c r="O40" s="20">
        <v>6</v>
      </c>
      <c r="P40" s="20">
        <v>0</v>
      </c>
    </row>
    <row r="41" spans="1:16">
      <c r="A41" s="15" t="s">
        <v>22</v>
      </c>
      <c r="B41" s="17" t="s">
        <v>43</v>
      </c>
      <c r="C41" s="19">
        <v>33</v>
      </c>
      <c r="D41" s="20">
        <v>22</v>
      </c>
      <c r="E41" s="25">
        <v>7</v>
      </c>
      <c r="F41" s="25">
        <v>2</v>
      </c>
      <c r="G41" s="25">
        <v>5</v>
      </c>
      <c r="H41" s="25">
        <v>1</v>
      </c>
      <c r="I41" s="25">
        <v>18</v>
      </c>
      <c r="J41" s="20">
        <v>0</v>
      </c>
      <c r="K41" s="20">
        <v>4</v>
      </c>
      <c r="L41" s="20">
        <v>1</v>
      </c>
      <c r="M41" s="20">
        <v>10</v>
      </c>
      <c r="N41" s="20">
        <v>0</v>
      </c>
      <c r="O41" s="20">
        <v>7</v>
      </c>
      <c r="P41" s="20">
        <v>0</v>
      </c>
    </row>
    <row r="42" spans="1:16">
      <c r="A42" s="16" t="s">
        <v>23</v>
      </c>
      <c r="B42" s="17" t="s">
        <v>44</v>
      </c>
      <c r="C42" s="20">
        <v>50</v>
      </c>
      <c r="D42" s="20">
        <v>19</v>
      </c>
      <c r="E42" s="25">
        <v>11</v>
      </c>
      <c r="F42" s="25">
        <v>3</v>
      </c>
      <c r="G42" s="25">
        <v>8</v>
      </c>
      <c r="H42" s="25">
        <v>1</v>
      </c>
      <c r="I42" s="25">
        <v>27</v>
      </c>
      <c r="J42" s="20">
        <v>0</v>
      </c>
      <c r="K42" s="20">
        <v>4</v>
      </c>
      <c r="L42" s="20">
        <v>0</v>
      </c>
      <c r="M42" s="20">
        <v>8</v>
      </c>
      <c r="N42" s="20">
        <v>0</v>
      </c>
      <c r="O42" s="20">
        <v>7</v>
      </c>
      <c r="P42" s="20">
        <v>0</v>
      </c>
    </row>
    <row r="43" spans="1:16">
      <c r="A43" s="14" t="s">
        <v>24</v>
      </c>
      <c r="B43" s="17" t="s">
        <v>45</v>
      </c>
      <c r="C43" s="20">
        <v>102</v>
      </c>
      <c r="D43" s="20">
        <v>60</v>
      </c>
      <c r="E43" s="25">
        <v>21</v>
      </c>
      <c r="F43" s="25">
        <v>6</v>
      </c>
      <c r="G43" s="25">
        <v>17</v>
      </c>
      <c r="H43" s="25">
        <v>4</v>
      </c>
      <c r="I43" s="25">
        <v>54</v>
      </c>
      <c r="J43" s="20">
        <v>0</v>
      </c>
      <c r="K43" s="20">
        <v>14</v>
      </c>
      <c r="L43" s="20">
        <v>3</v>
      </c>
      <c r="M43" s="20">
        <v>22</v>
      </c>
      <c r="N43" s="20">
        <v>0</v>
      </c>
      <c r="O43" s="20">
        <v>21</v>
      </c>
      <c r="P43" s="20">
        <v>0</v>
      </c>
    </row>
    <row r="44" spans="1:16">
      <c r="A44" s="14" t="s">
        <v>25</v>
      </c>
      <c r="B44" s="17" t="s">
        <v>46</v>
      </c>
      <c r="C44" s="20">
        <v>33</v>
      </c>
      <c r="D44" s="20">
        <v>25</v>
      </c>
      <c r="E44" s="25">
        <v>7</v>
      </c>
      <c r="F44" s="25">
        <v>2</v>
      </c>
      <c r="G44" s="25">
        <v>5</v>
      </c>
      <c r="H44" s="25">
        <v>1</v>
      </c>
      <c r="I44" s="25">
        <v>18</v>
      </c>
      <c r="J44" s="20">
        <v>0</v>
      </c>
      <c r="K44" s="20">
        <v>7</v>
      </c>
      <c r="L44" s="20">
        <v>1</v>
      </c>
      <c r="M44" s="20">
        <v>9</v>
      </c>
      <c r="N44" s="20">
        <v>0</v>
      </c>
      <c r="O44" s="20">
        <v>8</v>
      </c>
      <c r="P44" s="20">
        <v>0</v>
      </c>
    </row>
    <row r="45" spans="1:16">
      <c r="A45" s="14" t="s">
        <v>26</v>
      </c>
      <c r="B45" s="17" t="s">
        <v>47</v>
      </c>
      <c r="C45" s="20">
        <v>76</v>
      </c>
      <c r="D45" s="20">
        <v>60</v>
      </c>
      <c r="E45" s="25">
        <v>16</v>
      </c>
      <c r="F45" s="25">
        <v>5</v>
      </c>
      <c r="G45" s="25">
        <v>13</v>
      </c>
      <c r="H45" s="25">
        <v>3</v>
      </c>
      <c r="I45" s="25">
        <v>39</v>
      </c>
      <c r="J45" s="20">
        <v>0</v>
      </c>
      <c r="K45" s="20">
        <v>12</v>
      </c>
      <c r="L45" s="20">
        <v>5</v>
      </c>
      <c r="M45" s="20">
        <v>31</v>
      </c>
      <c r="N45" s="20">
        <v>0</v>
      </c>
      <c r="O45" s="20">
        <v>12</v>
      </c>
      <c r="P45" s="20">
        <v>0</v>
      </c>
    </row>
    <row r="46" spans="1:16">
      <c r="A46" s="14" t="s">
        <v>27</v>
      </c>
      <c r="B46" s="17" t="s">
        <v>48</v>
      </c>
      <c r="C46" s="20">
        <v>61</v>
      </c>
      <c r="D46" s="20">
        <v>39</v>
      </c>
      <c r="E46" s="25">
        <v>12</v>
      </c>
      <c r="F46" s="25">
        <v>4</v>
      </c>
      <c r="G46" s="25">
        <v>10</v>
      </c>
      <c r="H46" s="25">
        <v>3</v>
      </c>
      <c r="I46" s="25">
        <v>32</v>
      </c>
      <c r="J46" s="20">
        <v>0</v>
      </c>
      <c r="K46" s="20">
        <v>9</v>
      </c>
      <c r="L46" s="20">
        <v>1</v>
      </c>
      <c r="M46" s="20">
        <v>19</v>
      </c>
      <c r="N46" s="20">
        <v>0</v>
      </c>
      <c r="O46" s="20">
        <v>10</v>
      </c>
      <c r="P46" s="20">
        <v>0</v>
      </c>
    </row>
    <row r="47" spans="1:16">
      <c r="A47" s="14" t="s">
        <v>28</v>
      </c>
      <c r="B47" s="17" t="s">
        <v>49</v>
      </c>
      <c r="C47" s="20">
        <v>92</v>
      </c>
      <c r="D47" s="20">
        <v>74</v>
      </c>
      <c r="E47" s="25">
        <v>19</v>
      </c>
      <c r="F47" s="25">
        <v>6</v>
      </c>
      <c r="G47" s="25">
        <v>15</v>
      </c>
      <c r="H47" s="25">
        <v>3</v>
      </c>
      <c r="I47" s="25">
        <v>49</v>
      </c>
      <c r="J47" s="20">
        <v>0</v>
      </c>
      <c r="K47" s="20">
        <v>15</v>
      </c>
      <c r="L47" s="20">
        <v>4</v>
      </c>
      <c r="M47" s="20">
        <v>36</v>
      </c>
      <c r="N47" s="20">
        <v>0</v>
      </c>
      <c r="O47" s="20">
        <v>19</v>
      </c>
      <c r="P47" s="20">
        <v>0</v>
      </c>
    </row>
    <row r="48" spans="1:16">
      <c r="A48" s="14" t="s">
        <v>29</v>
      </c>
      <c r="B48" s="17" t="s">
        <v>50</v>
      </c>
      <c r="C48" s="20">
        <v>44</v>
      </c>
      <c r="D48" s="20">
        <v>35</v>
      </c>
      <c r="E48" s="25">
        <v>10</v>
      </c>
      <c r="F48" s="25">
        <v>3</v>
      </c>
      <c r="G48" s="25">
        <v>7</v>
      </c>
      <c r="H48" s="25">
        <v>1</v>
      </c>
      <c r="I48" s="25">
        <v>23</v>
      </c>
      <c r="J48" s="20">
        <v>0</v>
      </c>
      <c r="K48" s="20">
        <v>9</v>
      </c>
      <c r="L48" s="20">
        <v>1</v>
      </c>
      <c r="M48" s="20">
        <v>19</v>
      </c>
      <c r="N48" s="20">
        <v>0</v>
      </c>
      <c r="O48" s="20">
        <v>6</v>
      </c>
      <c r="P48" s="20">
        <v>0</v>
      </c>
    </row>
    <row r="49" spans="1:16">
      <c r="A49" s="14" t="s">
        <v>30</v>
      </c>
      <c r="B49" s="17" t="s">
        <v>51</v>
      </c>
      <c r="C49" s="20">
        <v>76</v>
      </c>
      <c r="D49" s="20">
        <v>55</v>
      </c>
      <c r="E49" s="25">
        <v>16</v>
      </c>
      <c r="F49" s="25">
        <v>5</v>
      </c>
      <c r="G49" s="25">
        <v>13</v>
      </c>
      <c r="H49" s="25">
        <v>3</v>
      </c>
      <c r="I49" s="25">
        <v>39</v>
      </c>
      <c r="J49" s="20">
        <v>0</v>
      </c>
      <c r="K49" s="20">
        <v>9</v>
      </c>
      <c r="L49" s="20">
        <v>2</v>
      </c>
      <c r="M49" s="20">
        <v>32</v>
      </c>
      <c r="N49" s="20">
        <v>0</v>
      </c>
      <c r="O49" s="20">
        <v>12</v>
      </c>
      <c r="P49" s="20">
        <v>0</v>
      </c>
    </row>
    <row r="50" spans="1:16">
      <c r="A50" s="14" t="s">
        <v>31</v>
      </c>
      <c r="B50" s="17" t="s">
        <v>52</v>
      </c>
      <c r="C50" s="20">
        <v>92</v>
      </c>
      <c r="D50" s="20">
        <v>77</v>
      </c>
      <c r="E50" s="25">
        <v>19</v>
      </c>
      <c r="F50" s="25">
        <v>6</v>
      </c>
      <c r="G50" s="25">
        <v>15</v>
      </c>
      <c r="H50" s="25">
        <v>3</v>
      </c>
      <c r="I50" s="25">
        <v>49</v>
      </c>
      <c r="J50" s="20">
        <v>0</v>
      </c>
      <c r="K50" s="20">
        <v>18</v>
      </c>
      <c r="L50" s="20">
        <v>5</v>
      </c>
      <c r="M50" s="20">
        <v>37</v>
      </c>
      <c r="N50" s="20">
        <v>0</v>
      </c>
      <c r="O50" s="20">
        <v>17</v>
      </c>
      <c r="P50" s="20">
        <v>0</v>
      </c>
    </row>
    <row r="51" spans="1:16">
      <c r="A51" s="14" t="s">
        <v>32</v>
      </c>
      <c r="B51" s="17" t="s">
        <v>53</v>
      </c>
      <c r="C51" s="20">
        <v>92</v>
      </c>
      <c r="D51" s="20">
        <v>80</v>
      </c>
      <c r="E51" s="25">
        <v>19</v>
      </c>
      <c r="F51" s="25">
        <v>6</v>
      </c>
      <c r="G51" s="25">
        <v>15</v>
      </c>
      <c r="H51" s="25">
        <v>3</v>
      </c>
      <c r="I51" s="25">
        <v>49</v>
      </c>
      <c r="J51" s="20">
        <v>0</v>
      </c>
      <c r="K51" s="20">
        <v>20</v>
      </c>
      <c r="L51" s="20">
        <v>6</v>
      </c>
      <c r="M51" s="20">
        <v>45</v>
      </c>
      <c r="N51" s="20">
        <v>0</v>
      </c>
      <c r="O51" s="20">
        <v>9</v>
      </c>
      <c r="P51" s="20">
        <v>0</v>
      </c>
    </row>
    <row r="52" spans="1:16">
      <c r="A52" s="14" t="s">
        <v>33</v>
      </c>
      <c r="B52" s="17" t="s">
        <v>54</v>
      </c>
      <c r="C52" s="20">
        <v>1279</v>
      </c>
      <c r="D52" s="20">
        <v>984</v>
      </c>
      <c r="E52" s="25">
        <v>268</v>
      </c>
      <c r="F52" s="25">
        <v>73</v>
      </c>
      <c r="G52" s="25">
        <v>207</v>
      </c>
      <c r="H52" s="25">
        <v>61</v>
      </c>
      <c r="I52" s="25">
        <v>670</v>
      </c>
      <c r="J52" s="20">
        <v>0</v>
      </c>
      <c r="K52" s="20">
        <v>174</v>
      </c>
      <c r="L52" s="20">
        <v>87</v>
      </c>
      <c r="M52" s="20">
        <v>468</v>
      </c>
      <c r="N52" s="20">
        <v>0</v>
      </c>
      <c r="O52" s="20">
        <v>255</v>
      </c>
      <c r="P52" s="20">
        <v>0</v>
      </c>
    </row>
    <row r="53" spans="1:16">
      <c r="A53" s="14" t="s">
        <v>34</v>
      </c>
      <c r="B53" s="17" t="s">
        <v>54</v>
      </c>
      <c r="C53" s="20">
        <v>75</v>
      </c>
      <c r="D53" s="20">
        <v>3</v>
      </c>
      <c r="E53" s="25">
        <v>16</v>
      </c>
      <c r="F53" s="25">
        <v>5</v>
      </c>
      <c r="G53" s="25">
        <v>13</v>
      </c>
      <c r="H53" s="25">
        <v>3</v>
      </c>
      <c r="I53" s="25">
        <v>38</v>
      </c>
      <c r="J53" s="20">
        <v>0</v>
      </c>
      <c r="K53" s="20">
        <v>0</v>
      </c>
      <c r="L53" s="20">
        <v>0</v>
      </c>
      <c r="M53" s="20">
        <v>1</v>
      </c>
      <c r="N53" s="20">
        <v>0</v>
      </c>
      <c r="O53" s="20">
        <v>2</v>
      </c>
      <c r="P53" s="20">
        <v>0</v>
      </c>
    </row>
    <row r="54" spans="1:16">
      <c r="A54" s="15" t="s">
        <v>35</v>
      </c>
      <c r="B54" s="18" t="s">
        <v>55</v>
      </c>
      <c r="C54" s="21">
        <v>40</v>
      </c>
      <c r="D54" s="21">
        <v>40</v>
      </c>
      <c r="E54" s="26">
        <v>9</v>
      </c>
      <c r="F54" s="26">
        <v>2</v>
      </c>
      <c r="G54" s="26">
        <v>7</v>
      </c>
      <c r="H54" s="26">
        <v>1</v>
      </c>
      <c r="I54" s="26">
        <v>21</v>
      </c>
      <c r="J54" s="26">
        <v>0</v>
      </c>
      <c r="K54" s="26">
        <v>9</v>
      </c>
      <c r="L54" s="26">
        <v>2</v>
      </c>
      <c r="M54" s="26">
        <v>21</v>
      </c>
      <c r="N54" s="26">
        <v>0</v>
      </c>
      <c r="O54" s="26">
        <v>8</v>
      </c>
      <c r="P54" s="26">
        <v>0</v>
      </c>
    </row>
    <row r="55" spans="1:16">
      <c r="A55" s="1" t="s">
        <v>56</v>
      </c>
      <c r="B55" s="2"/>
      <c r="C55" s="20">
        <f t="shared" ref="C55:I55" si="1">SUM(C34:C54)</f>
        <v>2375</v>
      </c>
      <c r="D55" s="23">
        <f t="shared" si="1"/>
        <v>1674</v>
      </c>
      <c r="E55" s="20">
        <f t="shared" si="1"/>
        <v>500</v>
      </c>
      <c r="F55" s="20">
        <f t="shared" si="1"/>
        <v>143</v>
      </c>
      <c r="G55" s="20">
        <f t="shared" si="1"/>
        <v>388</v>
      </c>
      <c r="H55" s="20">
        <f t="shared" si="1"/>
        <v>98</v>
      </c>
      <c r="I55" s="20">
        <f t="shared" si="1"/>
        <v>1246</v>
      </c>
      <c r="J55" s="20">
        <v>0</v>
      </c>
      <c r="K55" s="20">
        <f>SUM(K34:K54)</f>
        <v>319</v>
      </c>
      <c r="L55" s="20">
        <f>SUM(L34:L54)</f>
        <v>122</v>
      </c>
      <c r="M55" s="20">
        <f>SUM(M34:M54)</f>
        <v>791</v>
      </c>
      <c r="N55" s="20">
        <v>0</v>
      </c>
      <c r="O55" s="20">
        <f>SUM(O34:O54)</f>
        <v>442</v>
      </c>
      <c r="P55" s="20">
        <v>0</v>
      </c>
    </row>
    <row r="56" spans="1:16">
      <c r="A56" s="34"/>
      <c r="B56" s="30"/>
      <c r="C56" s="29"/>
      <c r="D56" s="3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1:16">
      <c r="A57" s="34"/>
      <c r="B57" s="30"/>
      <c r="C57" s="29"/>
      <c r="D57" s="3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>
      <c r="A58" s="34"/>
      <c r="B58" s="30"/>
      <c r="C58" s="29"/>
      <c r="D58" s="36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16">
      <c r="A59" s="34"/>
      <c r="B59" s="30"/>
      <c r="C59" s="29"/>
      <c r="D59" s="36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>
      <c r="A60" s="34"/>
      <c r="B60" s="30"/>
      <c r="C60" s="29"/>
      <c r="D60" s="36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1:16">
      <c r="A61" s="34"/>
      <c r="B61" s="30"/>
      <c r="C61" s="29"/>
      <c r="D61" s="3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>
      <c r="A62" s="34"/>
      <c r="B62" s="30"/>
      <c r="C62" s="29"/>
      <c r="D62" s="3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>
      <c r="A63" s="34"/>
      <c r="B63" s="30"/>
      <c r="C63" s="29"/>
      <c r="D63" s="3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6">
      <c r="A64" s="34"/>
      <c r="B64" s="30"/>
      <c r="C64" s="29"/>
      <c r="D64" s="3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1:16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29"/>
      <c r="L65" s="29"/>
      <c r="M65" s="29"/>
      <c r="N65" s="29"/>
      <c r="O65" s="29"/>
      <c r="P65" s="29"/>
    </row>
    <row r="66" spans="1:16">
      <c r="A66" s="44" t="s">
        <v>58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</row>
    <row r="67" spans="1:16" ht="30" customHeight="1">
      <c r="A67" s="46" t="s">
        <v>2</v>
      </c>
      <c r="B67" s="46" t="s">
        <v>3</v>
      </c>
      <c r="C67" s="48" t="s">
        <v>4</v>
      </c>
      <c r="D67" s="48" t="s">
        <v>5</v>
      </c>
      <c r="E67" s="50" t="s">
        <v>6</v>
      </c>
      <c r="F67" s="51"/>
      <c r="G67" s="51"/>
      <c r="H67" s="51"/>
      <c r="I67" s="51"/>
      <c r="J67" s="52"/>
      <c r="K67" s="50" t="s">
        <v>7</v>
      </c>
      <c r="L67" s="51"/>
      <c r="M67" s="51"/>
      <c r="N67" s="51"/>
      <c r="O67" s="51"/>
      <c r="P67" s="52"/>
    </row>
    <row r="68" spans="1:16">
      <c r="A68" s="47"/>
      <c r="B68" s="47"/>
      <c r="C68" s="49"/>
      <c r="D68" s="49"/>
      <c r="E68" s="20" t="s">
        <v>8</v>
      </c>
      <c r="F68" s="20" t="s">
        <v>9</v>
      </c>
      <c r="G68" s="20" t="s">
        <v>10</v>
      </c>
      <c r="H68" s="20" t="s">
        <v>11</v>
      </c>
      <c r="I68" s="20" t="s">
        <v>12</v>
      </c>
      <c r="J68" s="20" t="s">
        <v>13</v>
      </c>
      <c r="K68" s="20" t="s">
        <v>8</v>
      </c>
      <c r="L68" s="20" t="s">
        <v>9</v>
      </c>
      <c r="M68" s="20" t="s">
        <v>10</v>
      </c>
      <c r="N68" s="20" t="s">
        <v>11</v>
      </c>
      <c r="O68" s="20" t="s">
        <v>12</v>
      </c>
      <c r="P68" s="20" t="s">
        <v>13</v>
      </c>
    </row>
    <row r="69" spans="1:16">
      <c r="A69" s="12" t="s">
        <v>15</v>
      </c>
      <c r="B69" s="17" t="s">
        <v>36</v>
      </c>
      <c r="C69" s="20">
        <v>25</v>
      </c>
      <c r="D69" s="20">
        <v>12</v>
      </c>
      <c r="E69" s="25">
        <v>6</v>
      </c>
      <c r="F69" s="25">
        <v>2</v>
      </c>
      <c r="G69" s="25">
        <v>4</v>
      </c>
      <c r="H69" s="25">
        <v>0</v>
      </c>
      <c r="I69" s="25">
        <v>13</v>
      </c>
      <c r="J69" s="20">
        <v>0</v>
      </c>
      <c r="K69" s="20">
        <v>0</v>
      </c>
      <c r="L69" s="20">
        <v>2</v>
      </c>
      <c r="M69" s="20">
        <v>3</v>
      </c>
      <c r="N69" s="20">
        <v>0</v>
      </c>
      <c r="O69" s="20">
        <v>7</v>
      </c>
      <c r="P69" s="20">
        <v>0</v>
      </c>
    </row>
    <row r="70" spans="1:16">
      <c r="A70" s="13" t="s">
        <v>16</v>
      </c>
      <c r="B70" s="17" t="s">
        <v>37</v>
      </c>
      <c r="C70" s="20">
        <v>25</v>
      </c>
      <c r="D70" s="20">
        <v>18</v>
      </c>
      <c r="E70" s="25">
        <v>6</v>
      </c>
      <c r="F70" s="25">
        <v>2</v>
      </c>
      <c r="G70" s="25">
        <v>4</v>
      </c>
      <c r="H70" s="25">
        <v>0</v>
      </c>
      <c r="I70" s="25">
        <v>13</v>
      </c>
      <c r="J70" s="20">
        <v>0</v>
      </c>
      <c r="K70" s="20">
        <v>0</v>
      </c>
      <c r="L70" s="20">
        <v>0</v>
      </c>
      <c r="M70" s="20">
        <v>5</v>
      </c>
      <c r="N70" s="20">
        <v>0</v>
      </c>
      <c r="O70" s="20">
        <v>13</v>
      </c>
      <c r="P70" s="20">
        <v>0</v>
      </c>
    </row>
    <row r="71" spans="1:16">
      <c r="A71" s="13" t="s">
        <v>17</v>
      </c>
      <c r="B71" s="17" t="s">
        <v>38</v>
      </c>
      <c r="C71" s="20">
        <v>45</v>
      </c>
      <c r="D71" s="20">
        <v>29</v>
      </c>
      <c r="E71" s="25">
        <v>10</v>
      </c>
      <c r="F71" s="25">
        <v>3</v>
      </c>
      <c r="G71" s="25">
        <v>7</v>
      </c>
      <c r="H71" s="25">
        <v>1</v>
      </c>
      <c r="I71" s="25">
        <v>24</v>
      </c>
      <c r="J71" s="20">
        <v>0</v>
      </c>
      <c r="K71" s="20">
        <v>1</v>
      </c>
      <c r="L71" s="20">
        <v>0</v>
      </c>
      <c r="M71" s="20">
        <v>16</v>
      </c>
      <c r="N71" s="20">
        <v>0</v>
      </c>
      <c r="O71" s="20">
        <v>12</v>
      </c>
      <c r="P71" s="20">
        <v>0</v>
      </c>
    </row>
    <row r="72" spans="1:16">
      <c r="A72" s="13" t="s">
        <v>18</v>
      </c>
      <c r="B72" s="17" t="s">
        <v>39</v>
      </c>
      <c r="C72" s="20">
        <v>25</v>
      </c>
      <c r="D72" s="20">
        <v>14</v>
      </c>
      <c r="E72" s="25">
        <v>6</v>
      </c>
      <c r="F72" s="25">
        <v>2</v>
      </c>
      <c r="G72" s="25">
        <v>4</v>
      </c>
      <c r="H72" s="25">
        <v>0</v>
      </c>
      <c r="I72" s="25">
        <v>13</v>
      </c>
      <c r="J72" s="20">
        <v>0</v>
      </c>
      <c r="K72" s="20">
        <v>3</v>
      </c>
      <c r="L72" s="20">
        <v>1</v>
      </c>
      <c r="M72" s="20">
        <v>5</v>
      </c>
      <c r="N72" s="20">
        <v>0</v>
      </c>
      <c r="O72" s="20">
        <v>5</v>
      </c>
      <c r="P72" s="20">
        <v>0</v>
      </c>
    </row>
    <row r="73" spans="1:16">
      <c r="A73" s="14" t="s">
        <v>19</v>
      </c>
      <c r="B73" s="17" t="s">
        <v>40</v>
      </c>
      <c r="C73" s="20">
        <v>30</v>
      </c>
      <c r="D73" s="20">
        <v>18</v>
      </c>
      <c r="E73" s="25">
        <v>7</v>
      </c>
      <c r="F73" s="25">
        <v>2</v>
      </c>
      <c r="G73" s="25">
        <v>5</v>
      </c>
      <c r="H73" s="25">
        <v>1</v>
      </c>
      <c r="I73" s="25">
        <v>15</v>
      </c>
      <c r="J73" s="20">
        <v>0</v>
      </c>
      <c r="K73" s="20">
        <v>1</v>
      </c>
      <c r="L73" s="20">
        <v>1</v>
      </c>
      <c r="M73" s="20">
        <v>9</v>
      </c>
      <c r="N73" s="20">
        <v>0</v>
      </c>
      <c r="O73" s="20">
        <v>7</v>
      </c>
      <c r="P73" s="20">
        <v>0</v>
      </c>
    </row>
    <row r="74" spans="1:16">
      <c r="A74" s="14" t="s">
        <v>20</v>
      </c>
      <c r="B74" s="17" t="s">
        <v>41</v>
      </c>
      <c r="C74" s="20">
        <v>30</v>
      </c>
      <c r="D74" s="20">
        <v>15</v>
      </c>
      <c r="E74" s="25">
        <v>7</v>
      </c>
      <c r="F74" s="25">
        <v>2</v>
      </c>
      <c r="G74" s="25">
        <v>5</v>
      </c>
      <c r="H74" s="25">
        <v>1</v>
      </c>
      <c r="I74" s="25">
        <v>15</v>
      </c>
      <c r="J74" s="20">
        <v>0</v>
      </c>
      <c r="K74" s="20">
        <v>0</v>
      </c>
      <c r="L74" s="20">
        <v>0</v>
      </c>
      <c r="M74" s="20">
        <v>9</v>
      </c>
      <c r="N74" s="20">
        <v>0</v>
      </c>
      <c r="O74" s="20">
        <v>6</v>
      </c>
      <c r="P74" s="20">
        <v>0</v>
      </c>
    </row>
    <row r="75" spans="1:16">
      <c r="A75" s="14" t="s">
        <v>21</v>
      </c>
      <c r="B75" s="17" t="s">
        <v>42</v>
      </c>
      <c r="C75" s="20">
        <v>20</v>
      </c>
      <c r="D75" s="20">
        <v>16</v>
      </c>
      <c r="E75" s="25">
        <v>4</v>
      </c>
      <c r="F75" s="25">
        <v>1</v>
      </c>
      <c r="G75" s="25">
        <v>3</v>
      </c>
      <c r="H75" s="25">
        <v>0</v>
      </c>
      <c r="I75" s="25">
        <v>12</v>
      </c>
      <c r="J75" s="20">
        <v>0</v>
      </c>
      <c r="K75" s="20">
        <v>1</v>
      </c>
      <c r="L75" s="20">
        <v>0</v>
      </c>
      <c r="M75" s="20">
        <v>7</v>
      </c>
      <c r="N75" s="20">
        <v>0</v>
      </c>
      <c r="O75" s="20">
        <v>8</v>
      </c>
      <c r="P75" s="20">
        <v>0</v>
      </c>
    </row>
    <row r="76" spans="1:16">
      <c r="A76" s="15" t="s">
        <v>22</v>
      </c>
      <c r="B76" s="17" t="s">
        <v>43</v>
      </c>
      <c r="C76" s="20">
        <v>30</v>
      </c>
      <c r="D76" s="20">
        <v>17</v>
      </c>
      <c r="E76" s="25">
        <v>7</v>
      </c>
      <c r="F76" s="25">
        <v>2</v>
      </c>
      <c r="G76" s="25">
        <v>5</v>
      </c>
      <c r="H76" s="25">
        <v>1</v>
      </c>
      <c r="I76" s="25">
        <v>15</v>
      </c>
      <c r="J76" s="20">
        <v>0</v>
      </c>
      <c r="K76" s="20">
        <v>2</v>
      </c>
      <c r="L76" s="20">
        <v>1</v>
      </c>
      <c r="M76" s="20">
        <v>6</v>
      </c>
      <c r="N76" s="20">
        <v>0</v>
      </c>
      <c r="O76" s="20">
        <v>8</v>
      </c>
      <c r="P76" s="20">
        <v>0</v>
      </c>
    </row>
    <row r="77" spans="1:16">
      <c r="A77" s="16" t="s">
        <v>23</v>
      </c>
      <c r="B77" s="17" t="s">
        <v>44</v>
      </c>
      <c r="C77" s="20">
        <v>45</v>
      </c>
      <c r="D77" s="20">
        <v>17</v>
      </c>
      <c r="E77" s="25">
        <v>10</v>
      </c>
      <c r="F77" s="25">
        <v>3</v>
      </c>
      <c r="G77" s="25">
        <v>7</v>
      </c>
      <c r="H77" s="25">
        <v>1</v>
      </c>
      <c r="I77" s="25">
        <v>24</v>
      </c>
      <c r="J77" s="20">
        <v>0</v>
      </c>
      <c r="K77" s="20">
        <v>2</v>
      </c>
      <c r="L77" s="20">
        <v>0</v>
      </c>
      <c r="M77" s="20">
        <v>6</v>
      </c>
      <c r="N77" s="20">
        <v>0</v>
      </c>
      <c r="O77" s="20">
        <v>9</v>
      </c>
      <c r="P77" s="20">
        <v>0</v>
      </c>
    </row>
    <row r="78" spans="1:16">
      <c r="A78" s="14" t="s">
        <v>24</v>
      </c>
      <c r="B78" s="17" t="s">
        <v>45</v>
      </c>
      <c r="C78" s="20">
        <v>93</v>
      </c>
      <c r="D78" s="20">
        <v>69</v>
      </c>
      <c r="E78" s="25">
        <v>19</v>
      </c>
      <c r="F78" s="25">
        <v>5</v>
      </c>
      <c r="G78" s="25">
        <v>16</v>
      </c>
      <c r="H78" s="25">
        <v>3</v>
      </c>
      <c r="I78" s="25">
        <v>50</v>
      </c>
      <c r="J78" s="20">
        <v>0</v>
      </c>
      <c r="K78" s="20">
        <v>10</v>
      </c>
      <c r="L78" s="20">
        <v>3</v>
      </c>
      <c r="M78" s="20">
        <v>28</v>
      </c>
      <c r="N78" s="20">
        <v>0</v>
      </c>
      <c r="O78" s="20">
        <v>28</v>
      </c>
      <c r="P78" s="20">
        <v>0</v>
      </c>
    </row>
    <row r="79" spans="1:16">
      <c r="A79" s="14" t="s">
        <v>25</v>
      </c>
      <c r="B79" s="17" t="s">
        <v>46</v>
      </c>
      <c r="C79" s="20">
        <v>30</v>
      </c>
      <c r="D79" s="20">
        <v>25</v>
      </c>
      <c r="E79" s="25">
        <v>7</v>
      </c>
      <c r="F79" s="25">
        <v>2</v>
      </c>
      <c r="G79" s="25">
        <v>5</v>
      </c>
      <c r="H79" s="25">
        <v>1</v>
      </c>
      <c r="I79" s="25">
        <v>15</v>
      </c>
      <c r="J79" s="20">
        <v>0</v>
      </c>
      <c r="K79" s="20">
        <v>4</v>
      </c>
      <c r="L79" s="20">
        <v>1</v>
      </c>
      <c r="M79" s="20">
        <v>10</v>
      </c>
      <c r="N79" s="20">
        <v>0</v>
      </c>
      <c r="O79" s="20">
        <v>10</v>
      </c>
      <c r="P79" s="20">
        <v>0</v>
      </c>
    </row>
    <row r="80" spans="1:16">
      <c r="A80" s="14" t="s">
        <v>26</v>
      </c>
      <c r="B80" s="17" t="s">
        <v>47</v>
      </c>
      <c r="C80" s="20">
        <v>69</v>
      </c>
      <c r="D80" s="20">
        <v>66</v>
      </c>
      <c r="E80" s="25">
        <v>14</v>
      </c>
      <c r="F80" s="25">
        <v>4</v>
      </c>
      <c r="G80" s="25">
        <v>12</v>
      </c>
      <c r="H80" s="25">
        <v>2</v>
      </c>
      <c r="I80" s="25">
        <v>37</v>
      </c>
      <c r="J80" s="20">
        <v>0</v>
      </c>
      <c r="K80" s="20">
        <v>14</v>
      </c>
      <c r="L80" s="20">
        <v>5</v>
      </c>
      <c r="M80" s="20">
        <v>33</v>
      </c>
      <c r="N80" s="20">
        <v>0</v>
      </c>
      <c r="O80" s="20">
        <v>14</v>
      </c>
      <c r="P80" s="20">
        <v>0</v>
      </c>
    </row>
    <row r="81" spans="1:16">
      <c r="A81" s="14" t="s">
        <v>27</v>
      </c>
      <c r="B81" s="17" t="s">
        <v>48</v>
      </c>
      <c r="C81" s="20">
        <v>55</v>
      </c>
      <c r="D81" s="20">
        <v>36</v>
      </c>
      <c r="E81" s="25">
        <v>12</v>
      </c>
      <c r="F81" s="25">
        <v>3</v>
      </c>
      <c r="G81" s="25">
        <v>10</v>
      </c>
      <c r="H81" s="25">
        <v>1</v>
      </c>
      <c r="I81" s="25">
        <v>29</v>
      </c>
      <c r="J81" s="20">
        <v>0</v>
      </c>
      <c r="K81" s="20">
        <v>6</v>
      </c>
      <c r="L81" s="20">
        <v>3</v>
      </c>
      <c r="M81" s="20">
        <v>17</v>
      </c>
      <c r="N81" s="20">
        <v>0</v>
      </c>
      <c r="O81" s="20">
        <v>10</v>
      </c>
      <c r="P81" s="20">
        <v>0</v>
      </c>
    </row>
    <row r="82" spans="1:16">
      <c r="A82" s="14" t="s">
        <v>28</v>
      </c>
      <c r="B82" s="17" t="s">
        <v>49</v>
      </c>
      <c r="C82" s="20">
        <v>84</v>
      </c>
      <c r="D82" s="20">
        <v>75</v>
      </c>
      <c r="E82" s="25">
        <v>17</v>
      </c>
      <c r="F82" s="25">
        <v>5</v>
      </c>
      <c r="G82" s="25">
        <v>14</v>
      </c>
      <c r="H82" s="25">
        <v>2</v>
      </c>
      <c r="I82" s="25">
        <v>46</v>
      </c>
      <c r="J82" s="20">
        <v>0</v>
      </c>
      <c r="K82" s="20">
        <v>17</v>
      </c>
      <c r="L82" s="20">
        <v>4</v>
      </c>
      <c r="M82" s="20">
        <v>37</v>
      </c>
      <c r="N82" s="20">
        <v>0</v>
      </c>
      <c r="O82" s="20">
        <v>17</v>
      </c>
      <c r="P82" s="20">
        <v>0</v>
      </c>
    </row>
    <row r="83" spans="1:16">
      <c r="A83" s="14" t="s">
        <v>29</v>
      </c>
      <c r="B83" s="17" t="s">
        <v>50</v>
      </c>
      <c r="C83" s="20">
        <v>40</v>
      </c>
      <c r="D83" s="20">
        <v>40</v>
      </c>
      <c r="E83" s="25">
        <v>9</v>
      </c>
      <c r="F83" s="25">
        <v>2</v>
      </c>
      <c r="G83" s="25">
        <v>7</v>
      </c>
      <c r="H83" s="25">
        <v>1</v>
      </c>
      <c r="I83" s="25">
        <v>21</v>
      </c>
      <c r="J83" s="20">
        <v>0</v>
      </c>
      <c r="K83" s="20">
        <v>9</v>
      </c>
      <c r="L83" s="20">
        <v>1</v>
      </c>
      <c r="M83" s="20">
        <v>25</v>
      </c>
      <c r="N83" s="20">
        <v>0</v>
      </c>
      <c r="O83" s="20">
        <v>5</v>
      </c>
      <c r="P83" s="20">
        <v>0</v>
      </c>
    </row>
    <row r="84" spans="1:16">
      <c r="A84" s="14" t="s">
        <v>30</v>
      </c>
      <c r="B84" s="17" t="s">
        <v>51</v>
      </c>
      <c r="C84" s="20">
        <v>69</v>
      </c>
      <c r="D84" s="20">
        <v>62</v>
      </c>
      <c r="E84" s="25">
        <v>14</v>
      </c>
      <c r="F84" s="25">
        <v>4</v>
      </c>
      <c r="G84" s="25">
        <v>12</v>
      </c>
      <c r="H84" s="25">
        <v>2</v>
      </c>
      <c r="I84" s="25">
        <v>37</v>
      </c>
      <c r="J84" s="20">
        <v>0</v>
      </c>
      <c r="K84" s="20">
        <v>9</v>
      </c>
      <c r="L84" s="20">
        <v>3</v>
      </c>
      <c r="M84" s="20">
        <v>41</v>
      </c>
      <c r="N84" s="20">
        <v>0</v>
      </c>
      <c r="O84" s="20">
        <v>9</v>
      </c>
      <c r="P84" s="20">
        <v>0</v>
      </c>
    </row>
    <row r="85" spans="1:16">
      <c r="A85" s="14" t="s">
        <v>31</v>
      </c>
      <c r="B85" s="17" t="s">
        <v>52</v>
      </c>
      <c r="C85" s="20">
        <v>84</v>
      </c>
      <c r="D85" s="20">
        <v>80</v>
      </c>
      <c r="E85" s="25">
        <v>17</v>
      </c>
      <c r="F85" s="25">
        <v>5</v>
      </c>
      <c r="G85" s="25">
        <v>14</v>
      </c>
      <c r="H85" s="25">
        <v>2</v>
      </c>
      <c r="I85" s="25">
        <v>46</v>
      </c>
      <c r="J85" s="20">
        <v>0</v>
      </c>
      <c r="K85" s="20">
        <v>17</v>
      </c>
      <c r="L85" s="20">
        <v>7</v>
      </c>
      <c r="M85" s="20">
        <v>30</v>
      </c>
      <c r="N85" s="20">
        <v>0</v>
      </c>
      <c r="O85" s="20">
        <v>26</v>
      </c>
      <c r="P85" s="20">
        <v>0</v>
      </c>
    </row>
    <row r="86" spans="1:16">
      <c r="A86" s="14" t="s">
        <v>32</v>
      </c>
      <c r="B86" s="17" t="s">
        <v>53</v>
      </c>
      <c r="C86" s="20">
        <v>84</v>
      </c>
      <c r="D86" s="20">
        <v>87</v>
      </c>
      <c r="E86" s="25">
        <v>17</v>
      </c>
      <c r="F86" s="25">
        <v>5</v>
      </c>
      <c r="G86" s="25">
        <v>14</v>
      </c>
      <c r="H86" s="25">
        <v>2</v>
      </c>
      <c r="I86" s="25">
        <v>46</v>
      </c>
      <c r="J86" s="20">
        <v>0</v>
      </c>
      <c r="K86" s="20">
        <v>19</v>
      </c>
      <c r="L86" s="20">
        <v>5</v>
      </c>
      <c r="M86" s="20">
        <v>43</v>
      </c>
      <c r="N86" s="20">
        <v>0</v>
      </c>
      <c r="O86" s="20">
        <v>20</v>
      </c>
      <c r="P86" s="20">
        <v>0</v>
      </c>
    </row>
    <row r="87" spans="1:16">
      <c r="A87" s="14" t="s">
        <v>33</v>
      </c>
      <c r="B87" s="17" t="s">
        <v>54</v>
      </c>
      <c r="C87" s="20">
        <v>1165</v>
      </c>
      <c r="D87" s="20">
        <v>1017</v>
      </c>
      <c r="E87" s="25">
        <v>256</v>
      </c>
      <c r="F87" s="25">
        <v>70</v>
      </c>
      <c r="G87" s="25">
        <v>197</v>
      </c>
      <c r="H87" s="25">
        <v>35</v>
      </c>
      <c r="I87" s="25">
        <v>607</v>
      </c>
      <c r="J87" s="20">
        <v>0</v>
      </c>
      <c r="K87" s="20">
        <v>181</v>
      </c>
      <c r="L87" s="20">
        <v>86</v>
      </c>
      <c r="M87" s="20">
        <v>486</v>
      </c>
      <c r="N87" s="20">
        <v>0</v>
      </c>
      <c r="O87" s="20">
        <v>264</v>
      </c>
      <c r="P87" s="20">
        <v>0</v>
      </c>
    </row>
    <row r="88" spans="1:16">
      <c r="A88" s="14" t="s">
        <v>34</v>
      </c>
      <c r="B88" s="17" t="s">
        <v>54</v>
      </c>
      <c r="C88" s="20">
        <v>150</v>
      </c>
      <c r="D88" s="20">
        <v>0</v>
      </c>
      <c r="E88" s="25">
        <v>33</v>
      </c>
      <c r="F88" s="25">
        <v>9</v>
      </c>
      <c r="G88" s="25">
        <v>25</v>
      </c>
      <c r="H88" s="25">
        <v>4</v>
      </c>
      <c r="I88" s="25">
        <v>79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1:16">
      <c r="A89" s="15" t="s">
        <v>35</v>
      </c>
      <c r="B89" s="18" t="s">
        <v>55</v>
      </c>
      <c r="C89" s="20">
        <v>40</v>
      </c>
      <c r="D89" s="20">
        <v>40</v>
      </c>
      <c r="E89" s="25">
        <v>9</v>
      </c>
      <c r="F89" s="25">
        <v>2</v>
      </c>
      <c r="G89" s="25">
        <v>7</v>
      </c>
      <c r="H89" s="25">
        <v>1</v>
      </c>
      <c r="I89" s="25">
        <v>21</v>
      </c>
      <c r="J89" s="20">
        <v>0</v>
      </c>
      <c r="K89" s="20">
        <v>6</v>
      </c>
      <c r="L89" s="20">
        <v>4</v>
      </c>
      <c r="M89" s="20">
        <v>17</v>
      </c>
      <c r="N89" s="20">
        <v>0</v>
      </c>
      <c r="O89" s="20">
        <v>13</v>
      </c>
      <c r="P89" s="20">
        <v>0</v>
      </c>
    </row>
    <row r="90" spans="1:16">
      <c r="A90" s="1" t="s">
        <v>56</v>
      </c>
      <c r="B90" s="2"/>
      <c r="C90" s="20">
        <f t="shared" ref="C90:D90" si="2">SUM(C69:C89)</f>
        <v>2238</v>
      </c>
      <c r="D90" s="20">
        <f t="shared" si="2"/>
        <v>1753</v>
      </c>
      <c r="E90" s="23">
        <f>SUM(E69:E89)</f>
        <v>487</v>
      </c>
      <c r="F90" s="23">
        <f>SUM(F69:F89)</f>
        <v>135</v>
      </c>
      <c r="G90" s="20">
        <f>SUM(G69:G89)</f>
        <v>377</v>
      </c>
      <c r="H90" s="20">
        <f>SUM(H69:H89)</f>
        <v>61</v>
      </c>
      <c r="I90" s="20">
        <f>SUM(I69:I89)</f>
        <v>1178</v>
      </c>
      <c r="J90" s="20">
        <v>0</v>
      </c>
      <c r="K90" s="20">
        <f>SUM(K69:K89)</f>
        <v>302</v>
      </c>
      <c r="L90" s="20">
        <f>SUM(L69:L89)</f>
        <v>127</v>
      </c>
      <c r="M90" s="20">
        <f>SUM(M69:M89)</f>
        <v>833</v>
      </c>
      <c r="N90" s="20">
        <v>0</v>
      </c>
      <c r="O90" s="20">
        <f>SUM(O69:O89)</f>
        <v>491</v>
      </c>
      <c r="P90" s="20">
        <v>0</v>
      </c>
    </row>
    <row r="91" spans="1:16">
      <c r="A91" s="34"/>
      <c r="B91" s="30"/>
      <c r="C91" s="29"/>
      <c r="D91" s="29"/>
      <c r="E91" s="36"/>
      <c r="F91" s="36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>
      <c r="A92" s="34"/>
      <c r="B92" s="30"/>
      <c r="C92" s="29"/>
      <c r="D92" s="29"/>
      <c r="E92" s="36"/>
      <c r="F92" s="36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>
      <c r="A93" s="34"/>
      <c r="B93" s="30"/>
      <c r="C93" s="29"/>
      <c r="D93" s="29"/>
      <c r="E93" s="36"/>
      <c r="F93" s="36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>
      <c r="A94" s="34"/>
      <c r="B94" s="30"/>
      <c r="C94" s="29"/>
      <c r="D94" s="29"/>
      <c r="E94" s="36"/>
      <c r="F94" s="36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>
      <c r="A95" s="34"/>
      <c r="B95" s="30"/>
      <c r="C95" s="29"/>
      <c r="D95" s="29"/>
      <c r="E95" s="36"/>
      <c r="F95" s="36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>
      <c r="A96" s="34"/>
      <c r="B96" s="30"/>
      <c r="C96" s="29"/>
      <c r="D96" s="29"/>
      <c r="E96" s="36"/>
      <c r="F96" s="36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>
      <c r="A97" s="34"/>
      <c r="B97" s="30"/>
      <c r="C97" s="29"/>
      <c r="D97" s="29"/>
      <c r="E97" s="36"/>
      <c r="F97" s="36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>
      <c r="A98" s="34"/>
      <c r="B98" s="30"/>
      <c r="C98" s="29"/>
      <c r="D98" s="29"/>
      <c r="E98" s="36"/>
      <c r="F98" s="36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1:16">
      <c r="A99" s="34"/>
      <c r="B99" s="30"/>
      <c r="C99" s="29"/>
      <c r="D99" s="29"/>
      <c r="E99" s="36"/>
      <c r="F99" s="36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29"/>
      <c r="L100" s="29"/>
      <c r="M100" s="29"/>
      <c r="N100" s="29"/>
      <c r="O100" s="29"/>
      <c r="P100" s="29"/>
    </row>
    <row r="101" spans="1:16">
      <c r="A101" s="44" t="s">
        <v>59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1:16">
      <c r="A102" s="46" t="s">
        <v>2</v>
      </c>
      <c r="B102" s="46" t="s">
        <v>3</v>
      </c>
      <c r="C102" s="48" t="s">
        <v>4</v>
      </c>
      <c r="D102" s="48" t="s">
        <v>5</v>
      </c>
      <c r="E102" s="50" t="s">
        <v>6</v>
      </c>
      <c r="F102" s="51"/>
      <c r="G102" s="51"/>
      <c r="H102" s="51"/>
      <c r="I102" s="51"/>
      <c r="J102" s="52"/>
      <c r="K102" s="50" t="s">
        <v>7</v>
      </c>
      <c r="L102" s="51"/>
      <c r="M102" s="51"/>
      <c r="N102" s="51"/>
      <c r="O102" s="51"/>
      <c r="P102" s="52"/>
    </row>
    <row r="103" spans="1:16" ht="39.75" customHeight="1">
      <c r="A103" s="47"/>
      <c r="B103" s="47"/>
      <c r="C103" s="49"/>
      <c r="D103" s="49"/>
      <c r="E103" s="1" t="s">
        <v>8</v>
      </c>
      <c r="F103" s="1" t="s">
        <v>9</v>
      </c>
      <c r="G103" s="1" t="s">
        <v>10</v>
      </c>
      <c r="H103" s="1" t="s">
        <v>11</v>
      </c>
      <c r="I103" s="1" t="s">
        <v>12</v>
      </c>
      <c r="J103" s="1" t="s">
        <v>13</v>
      </c>
      <c r="K103" s="20" t="s">
        <v>8</v>
      </c>
      <c r="L103" s="20" t="s">
        <v>9</v>
      </c>
      <c r="M103" s="20" t="s">
        <v>10</v>
      </c>
      <c r="N103" s="20" t="s">
        <v>11</v>
      </c>
      <c r="O103" s="20" t="s">
        <v>12</v>
      </c>
      <c r="P103" s="20" t="s">
        <v>13</v>
      </c>
    </row>
    <row r="104" spans="1:16">
      <c r="A104" s="3" t="s">
        <v>15</v>
      </c>
      <c r="B104" s="17" t="s">
        <v>36</v>
      </c>
      <c r="C104" s="25">
        <v>25</v>
      </c>
      <c r="D104" s="20">
        <v>20</v>
      </c>
      <c r="E104" s="25">
        <v>6</v>
      </c>
      <c r="F104" s="25">
        <v>2</v>
      </c>
      <c r="G104" s="25">
        <v>5</v>
      </c>
      <c r="H104" s="25">
        <v>1</v>
      </c>
      <c r="I104" s="25">
        <v>11</v>
      </c>
      <c r="J104" s="20">
        <v>0</v>
      </c>
      <c r="K104" s="20">
        <v>0</v>
      </c>
      <c r="L104" s="20">
        <v>2</v>
      </c>
      <c r="M104" s="20">
        <v>9</v>
      </c>
      <c r="N104" s="20">
        <v>0</v>
      </c>
      <c r="O104" s="20">
        <v>9</v>
      </c>
      <c r="P104" s="20">
        <v>0</v>
      </c>
    </row>
    <row r="105" spans="1:16">
      <c r="A105" s="4" t="s">
        <v>16</v>
      </c>
      <c r="B105" s="17" t="s">
        <v>37</v>
      </c>
      <c r="C105" s="25">
        <v>25</v>
      </c>
      <c r="D105" s="20">
        <v>24</v>
      </c>
      <c r="E105" s="25">
        <v>6</v>
      </c>
      <c r="F105" s="25">
        <v>2</v>
      </c>
      <c r="G105" s="25">
        <v>5</v>
      </c>
      <c r="H105" s="25">
        <v>1</v>
      </c>
      <c r="I105" s="25">
        <v>11</v>
      </c>
      <c r="J105" s="20">
        <v>0</v>
      </c>
      <c r="K105" s="20">
        <v>2</v>
      </c>
      <c r="L105" s="20">
        <v>2</v>
      </c>
      <c r="M105" s="20">
        <v>8</v>
      </c>
      <c r="N105" s="20">
        <v>0</v>
      </c>
      <c r="O105" s="20">
        <v>12</v>
      </c>
      <c r="P105" s="20">
        <v>0</v>
      </c>
    </row>
    <row r="106" spans="1:16">
      <c r="A106" s="5" t="s">
        <v>17</v>
      </c>
      <c r="B106" s="17" t="s">
        <v>38</v>
      </c>
      <c r="C106" s="25">
        <v>45</v>
      </c>
      <c r="D106" s="20">
        <v>40</v>
      </c>
      <c r="E106" s="25">
        <v>10</v>
      </c>
      <c r="F106" s="25">
        <v>3</v>
      </c>
      <c r="G106" s="25">
        <v>7</v>
      </c>
      <c r="H106" s="25">
        <v>1</v>
      </c>
      <c r="I106" s="25">
        <v>24</v>
      </c>
      <c r="J106" s="20">
        <v>0</v>
      </c>
      <c r="K106" s="20">
        <v>2</v>
      </c>
      <c r="L106" s="20">
        <v>1</v>
      </c>
      <c r="M106" s="20">
        <v>25</v>
      </c>
      <c r="N106" s="20">
        <v>0</v>
      </c>
      <c r="O106" s="20">
        <v>12</v>
      </c>
      <c r="P106" s="20">
        <v>0</v>
      </c>
    </row>
    <row r="107" spans="1:16">
      <c r="A107" s="4" t="s">
        <v>18</v>
      </c>
      <c r="B107" s="17" t="s">
        <v>39</v>
      </c>
      <c r="C107" s="25">
        <v>25</v>
      </c>
      <c r="D107" s="20">
        <v>21</v>
      </c>
      <c r="E107" s="25">
        <v>6</v>
      </c>
      <c r="F107" s="25">
        <v>2</v>
      </c>
      <c r="G107" s="25">
        <v>5</v>
      </c>
      <c r="H107" s="25">
        <v>1</v>
      </c>
      <c r="I107" s="25">
        <v>11</v>
      </c>
      <c r="J107" s="20">
        <v>0</v>
      </c>
      <c r="K107" s="20">
        <v>2</v>
      </c>
      <c r="L107" s="20">
        <v>3</v>
      </c>
      <c r="M107" s="20">
        <v>6</v>
      </c>
      <c r="N107" s="20">
        <v>0</v>
      </c>
      <c r="O107" s="20">
        <v>10</v>
      </c>
      <c r="P107" s="20">
        <v>0</v>
      </c>
    </row>
    <row r="108" spans="1:16">
      <c r="A108" s="6" t="s">
        <v>19</v>
      </c>
      <c r="B108" s="17" t="s">
        <v>40</v>
      </c>
      <c r="C108" s="25">
        <v>30</v>
      </c>
      <c r="D108" s="20">
        <v>11</v>
      </c>
      <c r="E108" s="25">
        <v>7</v>
      </c>
      <c r="F108" s="25">
        <v>2</v>
      </c>
      <c r="G108" s="25">
        <v>5</v>
      </c>
      <c r="H108" s="25">
        <v>1</v>
      </c>
      <c r="I108" s="25">
        <v>15</v>
      </c>
      <c r="J108" s="20">
        <v>0</v>
      </c>
      <c r="K108" s="20">
        <v>1</v>
      </c>
      <c r="L108" s="20">
        <v>0</v>
      </c>
      <c r="M108" s="20">
        <v>5</v>
      </c>
      <c r="N108" s="20">
        <v>0</v>
      </c>
      <c r="O108" s="20">
        <v>5</v>
      </c>
      <c r="P108" s="20">
        <v>0</v>
      </c>
    </row>
    <row r="109" spans="1:16">
      <c r="A109" s="7" t="s">
        <v>20</v>
      </c>
      <c r="B109" s="17" t="s">
        <v>41</v>
      </c>
      <c r="C109" s="25">
        <v>30</v>
      </c>
      <c r="D109" s="20">
        <v>13</v>
      </c>
      <c r="E109" s="25">
        <v>7</v>
      </c>
      <c r="F109" s="25">
        <v>2</v>
      </c>
      <c r="G109" s="25">
        <v>5</v>
      </c>
      <c r="H109" s="25">
        <v>1</v>
      </c>
      <c r="I109" s="25">
        <v>15</v>
      </c>
      <c r="J109" s="20">
        <v>0</v>
      </c>
      <c r="K109" s="20">
        <v>1</v>
      </c>
      <c r="L109" s="20">
        <v>0</v>
      </c>
      <c r="M109" s="20">
        <v>6</v>
      </c>
      <c r="N109" s="20">
        <v>0</v>
      </c>
      <c r="O109" s="20">
        <v>6</v>
      </c>
      <c r="P109" s="20">
        <v>0</v>
      </c>
    </row>
    <row r="110" spans="1:16">
      <c r="A110" s="8" t="s">
        <v>21</v>
      </c>
      <c r="B110" s="17" t="s">
        <v>42</v>
      </c>
      <c r="C110" s="25">
        <v>10</v>
      </c>
      <c r="D110" s="20">
        <v>19</v>
      </c>
      <c r="E110" s="25">
        <v>2</v>
      </c>
      <c r="F110" s="25">
        <v>1</v>
      </c>
      <c r="G110" s="25">
        <v>2</v>
      </c>
      <c r="H110" s="25">
        <v>0</v>
      </c>
      <c r="I110" s="25">
        <v>5</v>
      </c>
      <c r="J110" s="20">
        <v>0</v>
      </c>
      <c r="K110" s="20">
        <v>0</v>
      </c>
      <c r="L110" s="20">
        <v>1</v>
      </c>
      <c r="M110" s="20">
        <v>11</v>
      </c>
      <c r="N110" s="20">
        <v>0</v>
      </c>
      <c r="O110" s="20">
        <v>7</v>
      </c>
      <c r="P110" s="20">
        <v>0</v>
      </c>
    </row>
    <row r="111" spans="1:16">
      <c r="A111" s="9" t="s">
        <v>22</v>
      </c>
      <c r="B111" s="17" t="s">
        <v>43</v>
      </c>
      <c r="C111" s="25">
        <v>30</v>
      </c>
      <c r="D111" s="20">
        <v>30</v>
      </c>
      <c r="E111" s="25">
        <v>7</v>
      </c>
      <c r="F111" s="25">
        <v>2</v>
      </c>
      <c r="G111" s="25">
        <v>5</v>
      </c>
      <c r="H111" s="25">
        <v>1</v>
      </c>
      <c r="I111" s="25">
        <v>15</v>
      </c>
      <c r="J111" s="20">
        <v>0</v>
      </c>
      <c r="K111" s="20">
        <v>4</v>
      </c>
      <c r="L111" s="20">
        <v>2</v>
      </c>
      <c r="M111" s="20">
        <v>9</v>
      </c>
      <c r="N111" s="20">
        <v>0</v>
      </c>
      <c r="O111" s="20">
        <v>15</v>
      </c>
      <c r="P111" s="20">
        <v>0</v>
      </c>
    </row>
    <row r="112" spans="1:16">
      <c r="A112" s="10" t="s">
        <v>23</v>
      </c>
      <c r="B112" s="17" t="s">
        <v>44</v>
      </c>
      <c r="C112" s="25">
        <v>45</v>
      </c>
      <c r="D112" s="20">
        <v>20</v>
      </c>
      <c r="E112" s="25">
        <v>10</v>
      </c>
      <c r="F112" s="25">
        <v>3</v>
      </c>
      <c r="G112" s="25">
        <v>7</v>
      </c>
      <c r="H112" s="25">
        <v>1</v>
      </c>
      <c r="I112" s="25">
        <v>24</v>
      </c>
      <c r="J112" s="20">
        <v>0</v>
      </c>
      <c r="K112" s="20">
        <v>0</v>
      </c>
      <c r="L112" s="20">
        <v>0</v>
      </c>
      <c r="M112" s="20">
        <v>6</v>
      </c>
      <c r="N112" s="20">
        <v>0</v>
      </c>
      <c r="O112" s="20">
        <v>14</v>
      </c>
      <c r="P112" s="20">
        <v>0</v>
      </c>
    </row>
    <row r="113" spans="1:16">
      <c r="A113" s="11" t="s">
        <v>24</v>
      </c>
      <c r="B113" s="17" t="s">
        <v>45</v>
      </c>
      <c r="C113" s="25">
        <v>93</v>
      </c>
      <c r="D113" s="20">
        <v>79</v>
      </c>
      <c r="E113" s="25">
        <v>19</v>
      </c>
      <c r="F113" s="25">
        <v>5</v>
      </c>
      <c r="G113" s="25">
        <v>16</v>
      </c>
      <c r="H113" s="25">
        <v>3</v>
      </c>
      <c r="I113" s="25">
        <v>50</v>
      </c>
      <c r="J113" s="20">
        <v>0</v>
      </c>
      <c r="K113" s="20">
        <v>17</v>
      </c>
      <c r="L113" s="20">
        <v>5</v>
      </c>
      <c r="M113" s="20">
        <v>34</v>
      </c>
      <c r="N113" s="20">
        <v>0</v>
      </c>
      <c r="O113" s="20">
        <v>23</v>
      </c>
      <c r="P113" s="20">
        <v>0</v>
      </c>
    </row>
    <row r="114" spans="1:16">
      <c r="A114" s="7" t="s">
        <v>25</v>
      </c>
      <c r="B114" s="17" t="s">
        <v>46</v>
      </c>
      <c r="C114" s="25">
        <v>30</v>
      </c>
      <c r="D114" s="20">
        <v>23</v>
      </c>
      <c r="E114" s="25">
        <v>7</v>
      </c>
      <c r="F114" s="25">
        <v>2</v>
      </c>
      <c r="G114" s="25">
        <v>5</v>
      </c>
      <c r="H114" s="25">
        <v>1</v>
      </c>
      <c r="I114" s="25">
        <v>15</v>
      </c>
      <c r="J114" s="20">
        <v>0</v>
      </c>
      <c r="K114" s="20">
        <v>1</v>
      </c>
      <c r="L114" s="20">
        <v>0</v>
      </c>
      <c r="M114" s="20">
        <v>12</v>
      </c>
      <c r="N114" s="20">
        <v>0</v>
      </c>
      <c r="O114" s="20">
        <v>10</v>
      </c>
      <c r="P114" s="20">
        <v>0</v>
      </c>
    </row>
    <row r="115" spans="1:16">
      <c r="A115" s="7" t="s">
        <v>26</v>
      </c>
      <c r="B115" s="17" t="s">
        <v>47</v>
      </c>
      <c r="C115" s="25">
        <v>69</v>
      </c>
      <c r="D115" s="20">
        <v>62</v>
      </c>
      <c r="E115" s="25">
        <v>14</v>
      </c>
      <c r="F115" s="25">
        <v>4</v>
      </c>
      <c r="G115" s="25">
        <v>12</v>
      </c>
      <c r="H115" s="25">
        <v>2</v>
      </c>
      <c r="I115" s="25">
        <v>37</v>
      </c>
      <c r="J115" s="20">
        <v>0</v>
      </c>
      <c r="K115" s="20">
        <v>12</v>
      </c>
      <c r="L115" s="20">
        <v>6</v>
      </c>
      <c r="M115" s="20">
        <v>28</v>
      </c>
      <c r="N115" s="20">
        <v>0</v>
      </c>
      <c r="O115" s="20">
        <v>16</v>
      </c>
      <c r="P115" s="20">
        <v>0</v>
      </c>
    </row>
    <row r="116" spans="1:16">
      <c r="A116" s="8" t="s">
        <v>27</v>
      </c>
      <c r="B116" s="17" t="s">
        <v>48</v>
      </c>
      <c r="C116" s="25">
        <v>55</v>
      </c>
      <c r="D116" s="20">
        <v>42</v>
      </c>
      <c r="E116" s="25">
        <v>12</v>
      </c>
      <c r="F116" s="25">
        <v>3</v>
      </c>
      <c r="G116" s="25">
        <v>10</v>
      </c>
      <c r="H116" s="25">
        <v>1</v>
      </c>
      <c r="I116" s="25">
        <v>29</v>
      </c>
      <c r="J116" s="20">
        <v>0</v>
      </c>
      <c r="K116" s="20">
        <v>13</v>
      </c>
      <c r="L116" s="20">
        <v>3</v>
      </c>
      <c r="M116" s="20">
        <v>17</v>
      </c>
      <c r="N116" s="20">
        <v>0</v>
      </c>
      <c r="O116" s="20">
        <v>9</v>
      </c>
      <c r="P116" s="20">
        <v>0</v>
      </c>
    </row>
    <row r="117" spans="1:16">
      <c r="A117" s="7" t="s">
        <v>28</v>
      </c>
      <c r="B117" s="17" t="s">
        <v>49</v>
      </c>
      <c r="C117" s="25">
        <v>84</v>
      </c>
      <c r="D117" s="20">
        <v>73</v>
      </c>
      <c r="E117" s="25">
        <v>17</v>
      </c>
      <c r="F117" s="25">
        <v>5</v>
      </c>
      <c r="G117" s="25">
        <v>14</v>
      </c>
      <c r="H117" s="25">
        <v>2</v>
      </c>
      <c r="I117" s="25">
        <v>46</v>
      </c>
      <c r="J117" s="20">
        <v>0</v>
      </c>
      <c r="K117" s="20">
        <v>20</v>
      </c>
      <c r="L117" s="20">
        <v>6</v>
      </c>
      <c r="M117" s="20">
        <v>31</v>
      </c>
      <c r="N117" s="20">
        <v>0</v>
      </c>
      <c r="O117" s="20">
        <v>16</v>
      </c>
      <c r="P117" s="20">
        <v>0</v>
      </c>
    </row>
    <row r="118" spans="1:16">
      <c r="A118" s="8" t="s">
        <v>29</v>
      </c>
      <c r="B118" s="17" t="s">
        <v>50</v>
      </c>
      <c r="C118" s="25">
        <v>31</v>
      </c>
      <c r="D118" s="20">
        <v>40</v>
      </c>
      <c r="E118" s="25">
        <v>7</v>
      </c>
      <c r="F118" s="25">
        <v>2</v>
      </c>
      <c r="G118" s="25">
        <v>5</v>
      </c>
      <c r="H118" s="25">
        <v>1</v>
      </c>
      <c r="I118" s="25">
        <v>16</v>
      </c>
      <c r="J118" s="20">
        <v>0</v>
      </c>
      <c r="K118" s="20">
        <v>9</v>
      </c>
      <c r="L118" s="20">
        <v>3</v>
      </c>
      <c r="M118" s="20">
        <v>17</v>
      </c>
      <c r="N118" s="20">
        <v>0</v>
      </c>
      <c r="O118" s="20">
        <v>11</v>
      </c>
      <c r="P118" s="20">
        <v>0</v>
      </c>
    </row>
    <row r="119" spans="1:16">
      <c r="A119" s="7" t="s">
        <v>30</v>
      </c>
      <c r="B119" s="17" t="s">
        <v>51</v>
      </c>
      <c r="C119" s="25">
        <v>69</v>
      </c>
      <c r="D119" s="20">
        <v>63</v>
      </c>
      <c r="E119" s="25">
        <v>14</v>
      </c>
      <c r="F119" s="25">
        <v>4</v>
      </c>
      <c r="G119" s="25">
        <v>12</v>
      </c>
      <c r="H119" s="25">
        <v>2</v>
      </c>
      <c r="I119" s="25">
        <v>37</v>
      </c>
      <c r="J119" s="20">
        <v>0</v>
      </c>
      <c r="K119" s="20">
        <v>9</v>
      </c>
      <c r="L119" s="20">
        <v>3</v>
      </c>
      <c r="M119" s="20">
        <v>29</v>
      </c>
      <c r="N119" s="20">
        <v>0</v>
      </c>
      <c r="O119" s="20">
        <v>22</v>
      </c>
      <c r="P119" s="20">
        <v>0</v>
      </c>
    </row>
    <row r="120" spans="1:16">
      <c r="A120" s="8" t="s">
        <v>31</v>
      </c>
      <c r="B120" s="17" t="s">
        <v>52</v>
      </c>
      <c r="C120" s="25">
        <v>84</v>
      </c>
      <c r="D120" s="20">
        <v>88</v>
      </c>
      <c r="E120" s="25">
        <v>17</v>
      </c>
      <c r="F120" s="25">
        <v>5</v>
      </c>
      <c r="G120" s="25">
        <v>14</v>
      </c>
      <c r="H120" s="25">
        <v>2</v>
      </c>
      <c r="I120" s="25">
        <v>46</v>
      </c>
      <c r="J120" s="20">
        <v>0</v>
      </c>
      <c r="K120" s="20">
        <v>16</v>
      </c>
      <c r="L120" s="20">
        <v>5</v>
      </c>
      <c r="M120" s="20">
        <v>42</v>
      </c>
      <c r="N120" s="20">
        <v>0</v>
      </c>
      <c r="O120" s="20">
        <v>25</v>
      </c>
      <c r="P120" s="20">
        <v>0</v>
      </c>
    </row>
    <row r="121" spans="1:16">
      <c r="A121" s="7" t="s">
        <v>32</v>
      </c>
      <c r="B121" s="17" t="s">
        <v>53</v>
      </c>
      <c r="C121" s="25">
        <v>84</v>
      </c>
      <c r="D121" s="20">
        <v>76</v>
      </c>
      <c r="E121" s="25">
        <v>17</v>
      </c>
      <c r="F121" s="25">
        <v>5</v>
      </c>
      <c r="G121" s="25">
        <v>14</v>
      </c>
      <c r="H121" s="25">
        <v>2</v>
      </c>
      <c r="I121" s="25">
        <v>46</v>
      </c>
      <c r="J121" s="20">
        <v>0</v>
      </c>
      <c r="K121" s="20">
        <v>20</v>
      </c>
      <c r="L121" s="20">
        <v>7</v>
      </c>
      <c r="M121" s="20">
        <v>36</v>
      </c>
      <c r="N121" s="20">
        <v>0</v>
      </c>
      <c r="O121" s="20">
        <v>13</v>
      </c>
      <c r="P121" s="20">
        <v>0</v>
      </c>
    </row>
    <row r="122" spans="1:16">
      <c r="A122" s="7" t="s">
        <v>33</v>
      </c>
      <c r="B122" s="17" t="s">
        <v>54</v>
      </c>
      <c r="C122" s="25">
        <v>555</v>
      </c>
      <c r="D122" s="20">
        <v>1171</v>
      </c>
      <c r="E122" s="25">
        <v>126</v>
      </c>
      <c r="F122" s="25">
        <v>32</v>
      </c>
      <c r="G122" s="25">
        <v>89</v>
      </c>
      <c r="H122" s="25">
        <v>17</v>
      </c>
      <c r="I122" s="25">
        <v>291</v>
      </c>
      <c r="J122" s="20">
        <v>0</v>
      </c>
      <c r="K122" s="20">
        <v>208</v>
      </c>
      <c r="L122" s="20">
        <v>93</v>
      </c>
      <c r="M122" s="20">
        <v>544</v>
      </c>
      <c r="N122" s="20">
        <v>0</v>
      </c>
      <c r="O122" s="20">
        <v>326</v>
      </c>
      <c r="P122" s="20">
        <v>0</v>
      </c>
    </row>
    <row r="123" spans="1:16">
      <c r="A123" s="7" t="s">
        <v>34</v>
      </c>
      <c r="B123" s="17" t="s">
        <v>54</v>
      </c>
      <c r="C123" s="25">
        <v>106</v>
      </c>
      <c r="D123" s="20">
        <v>11</v>
      </c>
      <c r="E123" s="25">
        <v>24</v>
      </c>
      <c r="F123" s="25">
        <v>6</v>
      </c>
      <c r="G123" s="25">
        <v>18</v>
      </c>
      <c r="H123" s="25">
        <v>2</v>
      </c>
      <c r="I123" s="25">
        <v>56</v>
      </c>
      <c r="J123" s="20">
        <v>0</v>
      </c>
      <c r="K123" s="20">
        <v>1</v>
      </c>
      <c r="L123" s="20">
        <v>0</v>
      </c>
      <c r="M123" s="20">
        <v>5</v>
      </c>
      <c r="N123" s="20">
        <v>0</v>
      </c>
      <c r="O123" s="20">
        <v>5</v>
      </c>
      <c r="P123" s="20">
        <v>0</v>
      </c>
    </row>
    <row r="124" spans="1:16">
      <c r="A124" s="9" t="s">
        <v>35</v>
      </c>
      <c r="B124" s="18" t="s">
        <v>55</v>
      </c>
      <c r="C124" s="25">
        <v>40</v>
      </c>
      <c r="D124" s="20">
        <v>30</v>
      </c>
      <c r="E124" s="25">
        <v>9</v>
      </c>
      <c r="F124" s="25">
        <v>2</v>
      </c>
      <c r="G124" s="25">
        <v>7</v>
      </c>
      <c r="H124" s="25">
        <v>1</v>
      </c>
      <c r="I124" s="25">
        <v>21</v>
      </c>
      <c r="J124" s="20">
        <v>0</v>
      </c>
      <c r="K124" s="20">
        <v>9</v>
      </c>
      <c r="L124" s="20">
        <v>3</v>
      </c>
      <c r="M124" s="20">
        <v>13</v>
      </c>
      <c r="N124" s="20">
        <v>0</v>
      </c>
      <c r="O124" s="20">
        <v>5</v>
      </c>
      <c r="P124" s="20">
        <v>0</v>
      </c>
    </row>
    <row r="125" spans="1:16" ht="19.5" customHeight="1">
      <c r="A125" s="24" t="s">
        <v>56</v>
      </c>
      <c r="B125" s="17"/>
      <c r="C125" s="20">
        <f>SUM(C104:C124)</f>
        <v>1565</v>
      </c>
      <c r="D125" s="20">
        <f t="shared" ref="D125" si="3">SUM(D104:D124)</f>
        <v>1956</v>
      </c>
      <c r="E125" s="20">
        <f>SUM(E104:E124)</f>
        <v>344</v>
      </c>
      <c r="F125" s="20">
        <f>SUM(F104:F124)</f>
        <v>94</v>
      </c>
      <c r="G125" s="20">
        <f>SUM(G104:G124)</f>
        <v>262</v>
      </c>
      <c r="H125" s="20">
        <f>SUM(H104:H124)</f>
        <v>44</v>
      </c>
      <c r="I125" s="20">
        <f>SUM(I104:I124)</f>
        <v>821</v>
      </c>
      <c r="J125" s="20">
        <v>0</v>
      </c>
      <c r="K125" s="20">
        <f>SUM(K104:K124)</f>
        <v>347</v>
      </c>
      <c r="L125" s="20">
        <f>SUM(L104:L124)</f>
        <v>145</v>
      </c>
      <c r="M125" s="20">
        <f>SUM(M104:M124)</f>
        <v>893</v>
      </c>
      <c r="N125" s="20">
        <v>0</v>
      </c>
      <c r="O125" s="20">
        <f>SUM(O104:O124)</f>
        <v>571</v>
      </c>
      <c r="P125" s="20">
        <v>0</v>
      </c>
    </row>
    <row r="126" spans="1:16" ht="19.5" customHeight="1">
      <c r="A126" s="37"/>
      <c r="B126" s="35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1:16" ht="19.5" customHeight="1">
      <c r="A127" s="37"/>
      <c r="B127" s="35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 ht="19.5" customHeight="1">
      <c r="A128" s="37"/>
      <c r="B128" s="35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8" ht="19.5" customHeight="1">
      <c r="A129" s="37"/>
      <c r="B129" s="35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1:18" ht="19.5" customHeight="1">
      <c r="A130" s="37"/>
      <c r="B130" s="35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1:18" ht="19.5" customHeight="1">
      <c r="A131" s="37"/>
      <c r="B131" s="35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1:18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</row>
    <row r="133" spans="1:18">
      <c r="A133" s="44" t="s">
        <v>60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</row>
    <row r="134" spans="1:18">
      <c r="A134" s="46" t="s">
        <v>2</v>
      </c>
      <c r="B134" s="46" t="s">
        <v>3</v>
      </c>
      <c r="C134" s="48" t="s">
        <v>4</v>
      </c>
      <c r="D134" s="48" t="s">
        <v>5</v>
      </c>
      <c r="E134" s="50" t="s">
        <v>6</v>
      </c>
      <c r="F134" s="51"/>
      <c r="G134" s="51"/>
      <c r="H134" s="51"/>
      <c r="I134" s="51"/>
      <c r="J134" s="52"/>
      <c r="K134" s="50" t="s">
        <v>7</v>
      </c>
      <c r="L134" s="51"/>
      <c r="M134" s="51"/>
      <c r="N134" s="51"/>
      <c r="O134" s="51"/>
      <c r="P134" s="52"/>
    </row>
    <row r="135" spans="1:18" ht="46.5" customHeight="1">
      <c r="A135" s="47"/>
      <c r="B135" s="47"/>
      <c r="C135" s="49"/>
      <c r="D135" s="49"/>
      <c r="E135" s="20" t="s">
        <v>8</v>
      </c>
      <c r="F135" s="20" t="s">
        <v>9</v>
      </c>
      <c r="G135" s="20" t="s">
        <v>10</v>
      </c>
      <c r="H135" s="20" t="s">
        <v>11</v>
      </c>
      <c r="I135" s="20" t="s">
        <v>12</v>
      </c>
      <c r="J135" s="20" t="s">
        <v>13</v>
      </c>
      <c r="K135" s="20" t="s">
        <v>8</v>
      </c>
      <c r="L135" s="20" t="s">
        <v>9</v>
      </c>
      <c r="M135" s="20" t="s">
        <v>10</v>
      </c>
      <c r="N135" s="20" t="s">
        <v>11</v>
      </c>
      <c r="O135" s="20" t="s">
        <v>12</v>
      </c>
      <c r="P135" s="20" t="s">
        <v>13</v>
      </c>
    </row>
    <row r="136" spans="1:18">
      <c r="A136" s="38" t="s">
        <v>15</v>
      </c>
      <c r="B136" s="39" t="s">
        <v>36</v>
      </c>
      <c r="C136" s="25">
        <v>25</v>
      </c>
      <c r="D136" s="25">
        <v>19</v>
      </c>
      <c r="E136" s="25">
        <v>6</v>
      </c>
      <c r="F136" s="25">
        <v>2</v>
      </c>
      <c r="G136" s="25">
        <v>5</v>
      </c>
      <c r="H136" s="25">
        <v>1</v>
      </c>
      <c r="I136" s="25">
        <v>11</v>
      </c>
      <c r="J136" s="25">
        <v>0</v>
      </c>
      <c r="K136" s="25">
        <v>0</v>
      </c>
      <c r="L136" s="25">
        <v>1</v>
      </c>
      <c r="M136" s="25">
        <v>9</v>
      </c>
      <c r="N136" s="25">
        <v>0</v>
      </c>
      <c r="O136" s="25">
        <f>(D136-(K136+L136+M136))</f>
        <v>9</v>
      </c>
      <c r="P136" s="25">
        <v>0</v>
      </c>
      <c r="R136" s="29"/>
    </row>
    <row r="137" spans="1:18">
      <c r="A137" s="40" t="s">
        <v>16</v>
      </c>
      <c r="B137" s="39" t="s">
        <v>37</v>
      </c>
      <c r="C137" s="25">
        <v>25</v>
      </c>
      <c r="D137" s="25">
        <v>21</v>
      </c>
      <c r="E137" s="25">
        <v>6</v>
      </c>
      <c r="F137" s="25">
        <v>2</v>
      </c>
      <c r="G137" s="25">
        <v>5</v>
      </c>
      <c r="H137" s="25">
        <v>1</v>
      </c>
      <c r="I137" s="25">
        <v>11</v>
      </c>
      <c r="J137" s="25">
        <v>0</v>
      </c>
      <c r="K137" s="25">
        <v>2</v>
      </c>
      <c r="L137" s="25">
        <v>2</v>
      </c>
      <c r="M137" s="25">
        <v>9</v>
      </c>
      <c r="N137" s="25">
        <v>0</v>
      </c>
      <c r="O137" s="25">
        <f>(D137-(K137+L137+M137))</f>
        <v>8</v>
      </c>
      <c r="P137" s="25">
        <v>0</v>
      </c>
      <c r="R137" s="29"/>
    </row>
    <row r="138" spans="1:18">
      <c r="A138" s="40" t="s">
        <v>17</v>
      </c>
      <c r="B138" s="39" t="s">
        <v>38</v>
      </c>
      <c r="C138" s="25">
        <v>45</v>
      </c>
      <c r="D138" s="25">
        <v>41</v>
      </c>
      <c r="E138" s="25">
        <v>10</v>
      </c>
      <c r="F138" s="25">
        <v>3</v>
      </c>
      <c r="G138" s="25">
        <v>7</v>
      </c>
      <c r="H138" s="25">
        <v>1</v>
      </c>
      <c r="I138" s="25">
        <v>24</v>
      </c>
      <c r="J138" s="25">
        <v>0</v>
      </c>
      <c r="K138" s="25">
        <v>2</v>
      </c>
      <c r="L138" s="25">
        <v>2</v>
      </c>
      <c r="M138" s="25">
        <v>17</v>
      </c>
      <c r="N138" s="25">
        <v>0</v>
      </c>
      <c r="O138" s="25">
        <f>(D138-(K138+L138+M138))</f>
        <v>20</v>
      </c>
      <c r="P138" s="25">
        <v>0</v>
      </c>
      <c r="R138" s="29"/>
    </row>
    <row r="139" spans="1:18">
      <c r="A139" s="40" t="s">
        <v>18</v>
      </c>
      <c r="B139" s="39" t="s">
        <v>39</v>
      </c>
      <c r="C139" s="25">
        <v>25</v>
      </c>
      <c r="D139" s="25">
        <v>13</v>
      </c>
      <c r="E139" s="25">
        <v>6</v>
      </c>
      <c r="F139" s="25">
        <v>2</v>
      </c>
      <c r="G139" s="25">
        <v>5</v>
      </c>
      <c r="H139" s="25">
        <v>1</v>
      </c>
      <c r="I139" s="25">
        <v>11</v>
      </c>
      <c r="J139" s="25">
        <v>0</v>
      </c>
      <c r="K139" s="25">
        <v>3</v>
      </c>
      <c r="L139" s="25">
        <v>0</v>
      </c>
      <c r="M139" s="25">
        <v>5</v>
      </c>
      <c r="N139" s="25">
        <v>0</v>
      </c>
      <c r="O139" s="25">
        <f>D139-(K139+L139+M139)</f>
        <v>5</v>
      </c>
      <c r="P139" s="25">
        <v>0</v>
      </c>
      <c r="R139" s="29"/>
    </row>
    <row r="140" spans="1:18">
      <c r="A140" s="41" t="s">
        <v>19</v>
      </c>
      <c r="B140" s="39" t="s">
        <v>40</v>
      </c>
      <c r="C140" s="25">
        <v>30</v>
      </c>
      <c r="D140" s="25">
        <v>9</v>
      </c>
      <c r="E140" s="25">
        <v>7</v>
      </c>
      <c r="F140" s="25">
        <v>2</v>
      </c>
      <c r="G140" s="25">
        <v>5</v>
      </c>
      <c r="H140" s="25">
        <v>1</v>
      </c>
      <c r="I140" s="25">
        <v>15</v>
      </c>
      <c r="J140" s="25">
        <v>0</v>
      </c>
      <c r="K140" s="25">
        <v>0</v>
      </c>
      <c r="L140" s="25">
        <v>0</v>
      </c>
      <c r="M140" s="25">
        <v>5</v>
      </c>
      <c r="N140" s="25">
        <v>0</v>
      </c>
      <c r="O140" s="25">
        <v>4</v>
      </c>
      <c r="P140" s="25">
        <v>0</v>
      </c>
      <c r="R140" s="29"/>
    </row>
    <row r="141" spans="1:18">
      <c r="A141" s="14" t="s">
        <v>20</v>
      </c>
      <c r="B141" s="39" t="s">
        <v>41</v>
      </c>
      <c r="C141" s="25">
        <v>30</v>
      </c>
      <c r="D141" s="25">
        <v>8</v>
      </c>
      <c r="E141" s="25">
        <v>7</v>
      </c>
      <c r="F141" s="25">
        <v>2</v>
      </c>
      <c r="G141" s="25">
        <v>5</v>
      </c>
      <c r="H141" s="25">
        <v>1</v>
      </c>
      <c r="I141" s="25">
        <v>15</v>
      </c>
      <c r="J141" s="25">
        <v>0</v>
      </c>
      <c r="K141" s="25">
        <v>1</v>
      </c>
      <c r="L141" s="25">
        <v>0</v>
      </c>
      <c r="M141" s="25">
        <v>4</v>
      </c>
      <c r="N141" s="25">
        <v>0</v>
      </c>
      <c r="O141" s="25">
        <f t="shared" ref="O141:O155" si="4">D141-(K141+L141+M141)</f>
        <v>3</v>
      </c>
      <c r="P141" s="25">
        <v>0</v>
      </c>
      <c r="R141" s="29"/>
    </row>
    <row r="142" spans="1:18">
      <c r="A142" s="14" t="s">
        <v>21</v>
      </c>
      <c r="B142" s="39" t="s">
        <v>42</v>
      </c>
      <c r="C142" s="25">
        <v>10</v>
      </c>
      <c r="D142" s="25">
        <v>10</v>
      </c>
      <c r="E142" s="25">
        <v>2</v>
      </c>
      <c r="F142" s="25">
        <v>1</v>
      </c>
      <c r="G142" s="25">
        <v>2</v>
      </c>
      <c r="H142" s="25">
        <v>0</v>
      </c>
      <c r="I142" s="25">
        <v>5</v>
      </c>
      <c r="J142" s="25">
        <v>0</v>
      </c>
      <c r="K142" s="25">
        <v>0</v>
      </c>
      <c r="L142" s="25">
        <v>1</v>
      </c>
      <c r="M142" s="25">
        <v>4</v>
      </c>
      <c r="N142" s="25">
        <v>0</v>
      </c>
      <c r="O142" s="25">
        <f t="shared" si="4"/>
        <v>5</v>
      </c>
      <c r="P142" s="25">
        <v>0</v>
      </c>
      <c r="R142" s="29"/>
    </row>
    <row r="143" spans="1:18">
      <c r="A143" s="15" t="s">
        <v>22</v>
      </c>
      <c r="B143" s="39" t="s">
        <v>43</v>
      </c>
      <c r="C143" s="25">
        <v>30</v>
      </c>
      <c r="D143" s="25">
        <v>21</v>
      </c>
      <c r="E143" s="25">
        <v>7</v>
      </c>
      <c r="F143" s="25">
        <v>2</v>
      </c>
      <c r="G143" s="25">
        <v>5</v>
      </c>
      <c r="H143" s="25">
        <v>1</v>
      </c>
      <c r="I143" s="25">
        <v>15</v>
      </c>
      <c r="J143" s="25">
        <v>0</v>
      </c>
      <c r="K143" s="25">
        <v>2</v>
      </c>
      <c r="L143" s="25">
        <v>2</v>
      </c>
      <c r="M143" s="25">
        <v>12</v>
      </c>
      <c r="N143" s="25">
        <v>0</v>
      </c>
      <c r="O143" s="25">
        <f t="shared" si="4"/>
        <v>5</v>
      </c>
      <c r="P143" s="25">
        <v>0</v>
      </c>
      <c r="R143" s="29"/>
    </row>
    <row r="144" spans="1:18">
      <c r="A144" s="16" t="s">
        <v>23</v>
      </c>
      <c r="B144" s="39" t="s">
        <v>44</v>
      </c>
      <c r="C144" s="25">
        <v>45</v>
      </c>
      <c r="D144" s="25">
        <v>17</v>
      </c>
      <c r="E144" s="25">
        <v>10</v>
      </c>
      <c r="F144" s="25">
        <v>3</v>
      </c>
      <c r="G144" s="25">
        <v>7</v>
      </c>
      <c r="H144" s="25">
        <v>1</v>
      </c>
      <c r="I144" s="25">
        <v>24</v>
      </c>
      <c r="J144" s="25">
        <v>0</v>
      </c>
      <c r="K144" s="25">
        <v>2</v>
      </c>
      <c r="L144" s="25">
        <v>0</v>
      </c>
      <c r="M144" s="25">
        <v>2</v>
      </c>
      <c r="N144" s="25">
        <v>0</v>
      </c>
      <c r="O144" s="25">
        <f t="shared" si="4"/>
        <v>13</v>
      </c>
      <c r="P144" s="25">
        <v>0</v>
      </c>
      <c r="R144" s="29"/>
    </row>
    <row r="145" spans="1:18">
      <c r="A145" s="14" t="s">
        <v>24</v>
      </c>
      <c r="B145" s="39" t="s">
        <v>45</v>
      </c>
      <c r="C145" s="25">
        <v>93</v>
      </c>
      <c r="D145" s="25">
        <v>81</v>
      </c>
      <c r="E145" s="25">
        <v>19</v>
      </c>
      <c r="F145" s="25">
        <v>5</v>
      </c>
      <c r="G145" s="25">
        <v>16</v>
      </c>
      <c r="H145" s="25">
        <v>3</v>
      </c>
      <c r="I145" s="25">
        <v>50</v>
      </c>
      <c r="J145" s="25">
        <v>0</v>
      </c>
      <c r="K145" s="25">
        <v>18</v>
      </c>
      <c r="L145" s="25">
        <v>8</v>
      </c>
      <c r="M145" s="25">
        <v>35</v>
      </c>
      <c r="N145" s="25">
        <v>0</v>
      </c>
      <c r="O145" s="25">
        <f t="shared" si="4"/>
        <v>20</v>
      </c>
      <c r="P145" s="25">
        <v>0</v>
      </c>
      <c r="R145" s="29"/>
    </row>
    <row r="146" spans="1:18">
      <c r="A146" s="14" t="s">
        <v>25</v>
      </c>
      <c r="B146" s="39" t="s">
        <v>46</v>
      </c>
      <c r="C146" s="25">
        <v>30</v>
      </c>
      <c r="D146" s="25">
        <v>18</v>
      </c>
      <c r="E146" s="25">
        <v>7</v>
      </c>
      <c r="F146" s="25">
        <v>2</v>
      </c>
      <c r="G146" s="25">
        <v>5</v>
      </c>
      <c r="H146" s="25">
        <v>1</v>
      </c>
      <c r="I146" s="25">
        <v>15</v>
      </c>
      <c r="J146" s="25">
        <v>0</v>
      </c>
      <c r="K146" s="25">
        <v>0</v>
      </c>
      <c r="L146" s="25">
        <v>3</v>
      </c>
      <c r="M146" s="25">
        <v>8</v>
      </c>
      <c r="N146" s="25">
        <v>0</v>
      </c>
      <c r="O146" s="25">
        <f t="shared" si="4"/>
        <v>7</v>
      </c>
      <c r="P146" s="25">
        <v>0</v>
      </c>
      <c r="R146" s="29"/>
    </row>
    <row r="147" spans="1:18">
      <c r="A147" s="14" t="s">
        <v>26</v>
      </c>
      <c r="B147" s="39" t="s">
        <v>47</v>
      </c>
      <c r="C147" s="25">
        <v>69</v>
      </c>
      <c r="D147" s="25">
        <v>56</v>
      </c>
      <c r="E147" s="25">
        <v>14</v>
      </c>
      <c r="F147" s="25">
        <v>4</v>
      </c>
      <c r="G147" s="25">
        <v>12</v>
      </c>
      <c r="H147" s="25">
        <v>2</v>
      </c>
      <c r="I147" s="25">
        <v>37</v>
      </c>
      <c r="J147" s="25">
        <v>0</v>
      </c>
      <c r="K147" s="25">
        <v>16</v>
      </c>
      <c r="L147" s="25">
        <v>6</v>
      </c>
      <c r="M147" s="25">
        <v>24</v>
      </c>
      <c r="N147" s="25">
        <v>0</v>
      </c>
      <c r="O147" s="25">
        <f t="shared" si="4"/>
        <v>10</v>
      </c>
      <c r="P147" s="25">
        <v>0</v>
      </c>
      <c r="R147" s="29"/>
    </row>
    <row r="148" spans="1:18">
      <c r="A148" s="14" t="s">
        <v>27</v>
      </c>
      <c r="B148" s="39" t="s">
        <v>48</v>
      </c>
      <c r="C148" s="25">
        <v>55</v>
      </c>
      <c r="D148" s="25">
        <v>41</v>
      </c>
      <c r="E148" s="25">
        <v>12</v>
      </c>
      <c r="F148" s="25">
        <v>3</v>
      </c>
      <c r="G148" s="25">
        <v>10</v>
      </c>
      <c r="H148" s="25">
        <v>1</v>
      </c>
      <c r="I148" s="25">
        <v>29</v>
      </c>
      <c r="J148" s="25">
        <v>0</v>
      </c>
      <c r="K148" s="25">
        <v>9</v>
      </c>
      <c r="L148" s="25">
        <v>3</v>
      </c>
      <c r="M148" s="25">
        <v>20</v>
      </c>
      <c r="N148" s="25">
        <v>0</v>
      </c>
      <c r="O148" s="25">
        <f t="shared" si="4"/>
        <v>9</v>
      </c>
      <c r="P148" s="25">
        <v>0</v>
      </c>
      <c r="R148" s="29"/>
    </row>
    <row r="149" spans="1:18">
      <c r="A149" s="14" t="s">
        <v>28</v>
      </c>
      <c r="B149" s="39" t="s">
        <v>49</v>
      </c>
      <c r="C149" s="25">
        <v>84</v>
      </c>
      <c r="D149" s="25">
        <v>73</v>
      </c>
      <c r="E149" s="25">
        <v>17</v>
      </c>
      <c r="F149" s="25">
        <v>5</v>
      </c>
      <c r="G149" s="25">
        <v>14</v>
      </c>
      <c r="H149" s="25">
        <v>2</v>
      </c>
      <c r="I149" s="25">
        <v>46</v>
      </c>
      <c r="J149" s="25">
        <v>0</v>
      </c>
      <c r="K149" s="25">
        <v>19</v>
      </c>
      <c r="L149" s="25">
        <v>6</v>
      </c>
      <c r="M149" s="25">
        <v>28</v>
      </c>
      <c r="N149" s="25">
        <v>0</v>
      </c>
      <c r="O149" s="25">
        <f t="shared" si="4"/>
        <v>20</v>
      </c>
      <c r="P149" s="25">
        <v>0</v>
      </c>
      <c r="R149" s="29"/>
    </row>
    <row r="150" spans="1:18">
      <c r="A150" s="14" t="s">
        <v>29</v>
      </c>
      <c r="B150" s="39" t="s">
        <v>50</v>
      </c>
      <c r="C150" s="25">
        <v>31</v>
      </c>
      <c r="D150" s="25">
        <v>37</v>
      </c>
      <c r="E150" s="25">
        <v>7</v>
      </c>
      <c r="F150" s="25">
        <v>2</v>
      </c>
      <c r="G150" s="25">
        <v>5</v>
      </c>
      <c r="H150" s="25">
        <v>1</v>
      </c>
      <c r="I150" s="25">
        <v>16</v>
      </c>
      <c r="J150" s="25">
        <v>0</v>
      </c>
      <c r="K150" s="25">
        <v>7</v>
      </c>
      <c r="L150" s="25">
        <v>2</v>
      </c>
      <c r="M150" s="25">
        <v>23</v>
      </c>
      <c r="N150" s="25">
        <v>0</v>
      </c>
      <c r="O150" s="25">
        <f t="shared" si="4"/>
        <v>5</v>
      </c>
      <c r="P150" s="25">
        <v>0</v>
      </c>
      <c r="R150" s="29"/>
    </row>
    <row r="151" spans="1:18">
      <c r="A151" s="14" t="s">
        <v>30</v>
      </c>
      <c r="B151" s="39" t="s">
        <v>51</v>
      </c>
      <c r="C151" s="25">
        <v>69</v>
      </c>
      <c r="D151" s="25">
        <v>62</v>
      </c>
      <c r="E151" s="25">
        <v>14</v>
      </c>
      <c r="F151" s="25">
        <v>4</v>
      </c>
      <c r="G151" s="25">
        <v>12</v>
      </c>
      <c r="H151" s="25">
        <v>2</v>
      </c>
      <c r="I151" s="25">
        <v>37</v>
      </c>
      <c r="J151" s="25">
        <v>0</v>
      </c>
      <c r="K151" s="25">
        <v>10</v>
      </c>
      <c r="L151" s="25">
        <v>4</v>
      </c>
      <c r="M151" s="25">
        <v>25</v>
      </c>
      <c r="N151" s="25">
        <v>0</v>
      </c>
      <c r="O151" s="25">
        <f t="shared" si="4"/>
        <v>23</v>
      </c>
      <c r="P151" s="25">
        <v>0</v>
      </c>
      <c r="R151" s="29"/>
    </row>
    <row r="152" spans="1:18">
      <c r="A152" s="14" t="s">
        <v>31</v>
      </c>
      <c r="B152" s="39" t="s">
        <v>52</v>
      </c>
      <c r="C152" s="25">
        <v>84</v>
      </c>
      <c r="D152" s="25">
        <v>79</v>
      </c>
      <c r="E152" s="25">
        <v>17</v>
      </c>
      <c r="F152" s="25">
        <v>5</v>
      </c>
      <c r="G152" s="25">
        <v>14</v>
      </c>
      <c r="H152" s="25">
        <v>2</v>
      </c>
      <c r="I152" s="25">
        <v>46</v>
      </c>
      <c r="J152" s="25">
        <v>0</v>
      </c>
      <c r="K152" s="25">
        <v>20</v>
      </c>
      <c r="L152" s="25">
        <v>7</v>
      </c>
      <c r="M152" s="25">
        <v>33</v>
      </c>
      <c r="N152" s="25">
        <v>0</v>
      </c>
      <c r="O152" s="25">
        <f t="shared" si="4"/>
        <v>19</v>
      </c>
      <c r="P152" s="25">
        <v>0</v>
      </c>
      <c r="R152" s="29"/>
    </row>
    <row r="153" spans="1:18">
      <c r="A153" s="14" t="s">
        <v>32</v>
      </c>
      <c r="B153" s="39" t="s">
        <v>53</v>
      </c>
      <c r="C153" s="25">
        <v>84</v>
      </c>
      <c r="D153" s="25">
        <v>80</v>
      </c>
      <c r="E153" s="25">
        <v>17</v>
      </c>
      <c r="F153" s="25">
        <v>5</v>
      </c>
      <c r="G153" s="25">
        <v>14</v>
      </c>
      <c r="H153" s="25">
        <v>2</v>
      </c>
      <c r="I153" s="25">
        <v>46</v>
      </c>
      <c r="J153" s="25">
        <v>0</v>
      </c>
      <c r="K153" s="25">
        <v>18</v>
      </c>
      <c r="L153" s="25">
        <v>7</v>
      </c>
      <c r="M153" s="25">
        <v>36</v>
      </c>
      <c r="N153" s="25">
        <v>0</v>
      </c>
      <c r="O153" s="25">
        <f t="shared" si="4"/>
        <v>19</v>
      </c>
      <c r="P153" s="25">
        <v>0</v>
      </c>
      <c r="R153" s="29"/>
    </row>
    <row r="154" spans="1:18">
      <c r="A154" s="14" t="s">
        <v>33</v>
      </c>
      <c r="B154" s="39" t="s">
        <v>54</v>
      </c>
      <c r="C154" s="25">
        <v>555</v>
      </c>
      <c r="D154" s="25">
        <v>1023</v>
      </c>
      <c r="E154" s="25">
        <v>126</v>
      </c>
      <c r="F154" s="25">
        <v>32</v>
      </c>
      <c r="G154" s="25">
        <v>89</v>
      </c>
      <c r="H154" s="25">
        <v>17</v>
      </c>
      <c r="I154" s="25">
        <v>291</v>
      </c>
      <c r="J154" s="25">
        <v>0</v>
      </c>
      <c r="K154" s="25">
        <v>171</v>
      </c>
      <c r="L154" s="25">
        <v>91</v>
      </c>
      <c r="M154" s="25">
        <v>437</v>
      </c>
      <c r="N154" s="25">
        <v>0</v>
      </c>
      <c r="O154" s="25">
        <f t="shared" si="4"/>
        <v>324</v>
      </c>
      <c r="P154" s="25">
        <v>0</v>
      </c>
      <c r="R154" s="30"/>
    </row>
    <row r="155" spans="1:18">
      <c r="A155" s="15" t="s">
        <v>34</v>
      </c>
      <c r="B155" s="42" t="s">
        <v>54</v>
      </c>
      <c r="C155" s="25">
        <v>106</v>
      </c>
      <c r="D155" s="43">
        <v>33</v>
      </c>
      <c r="E155" s="25">
        <v>24</v>
      </c>
      <c r="F155" s="25">
        <v>6</v>
      </c>
      <c r="G155" s="25">
        <v>18</v>
      </c>
      <c r="H155" s="25">
        <v>2</v>
      </c>
      <c r="I155" s="25">
        <v>56</v>
      </c>
      <c r="J155" s="25">
        <v>0</v>
      </c>
      <c r="K155" s="25">
        <v>2</v>
      </c>
      <c r="L155" s="25">
        <v>3</v>
      </c>
      <c r="M155" s="25">
        <v>12</v>
      </c>
      <c r="N155" s="25">
        <v>0</v>
      </c>
      <c r="O155" s="25">
        <f t="shared" si="4"/>
        <v>16</v>
      </c>
      <c r="P155" s="25">
        <v>0</v>
      </c>
      <c r="R155" s="28"/>
    </row>
    <row r="156" spans="1:18">
      <c r="A156" s="20" t="s">
        <v>56</v>
      </c>
      <c r="B156" s="20"/>
      <c r="C156" s="20">
        <f t="shared" ref="C156:I156" si="5">SUM(C136:C155)</f>
        <v>1525</v>
      </c>
      <c r="D156" s="20">
        <f>SUM(D136:D155)</f>
        <v>1742</v>
      </c>
      <c r="E156" s="20">
        <f t="shared" si="5"/>
        <v>335</v>
      </c>
      <c r="F156" s="20">
        <f t="shared" si="5"/>
        <v>92</v>
      </c>
      <c r="G156" s="20">
        <f t="shared" si="5"/>
        <v>255</v>
      </c>
      <c r="H156" s="20">
        <f t="shared" si="5"/>
        <v>43</v>
      </c>
      <c r="I156" s="20">
        <f t="shared" si="5"/>
        <v>800</v>
      </c>
      <c r="J156" s="20">
        <v>0</v>
      </c>
      <c r="K156" s="20">
        <f>SUM(K136:K155)</f>
        <v>302</v>
      </c>
      <c r="L156" s="20">
        <f>SUM(L136:L155)</f>
        <v>148</v>
      </c>
      <c r="M156" s="20">
        <f>SUM(M136:M155)</f>
        <v>748</v>
      </c>
      <c r="N156" s="20">
        <f>SUM(N136:N155)</f>
        <v>0</v>
      </c>
      <c r="O156" s="20">
        <f>SUM(O136:O155)</f>
        <v>544</v>
      </c>
      <c r="P156" s="20">
        <f>K156+L156+M156+N156+O156</f>
        <v>1742</v>
      </c>
      <c r="R156" s="28"/>
    </row>
    <row r="159" spans="1:18"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1:18"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5:13"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5:13"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5:13"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5:13"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5:13"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5:13">
      <c r="E166" s="27"/>
      <c r="F166" s="27"/>
      <c r="G166" s="27"/>
      <c r="H166" s="27"/>
      <c r="I166" s="27"/>
      <c r="J166" s="27"/>
      <c r="K166" s="27"/>
      <c r="L166" s="27"/>
      <c r="M166" s="27"/>
    </row>
  </sheetData>
  <mergeCells count="37">
    <mergeCell ref="A31:P31"/>
    <mergeCell ref="A32:A33"/>
    <mergeCell ref="B32:B33"/>
    <mergeCell ref="C32:C33"/>
    <mergeCell ref="D32:D33"/>
    <mergeCell ref="E32:J32"/>
    <mergeCell ref="A1:P1"/>
    <mergeCell ref="A3:P3"/>
    <mergeCell ref="A4:P4"/>
    <mergeCell ref="A5:A6"/>
    <mergeCell ref="B5:B6"/>
    <mergeCell ref="C5:C6"/>
    <mergeCell ref="D5:D6"/>
    <mergeCell ref="E5:J5"/>
    <mergeCell ref="K5:P5"/>
    <mergeCell ref="K32:P32"/>
    <mergeCell ref="A66:P66"/>
    <mergeCell ref="A67:A68"/>
    <mergeCell ref="B67:B68"/>
    <mergeCell ref="C67:C68"/>
    <mergeCell ref="D67:D68"/>
    <mergeCell ref="E67:J67"/>
    <mergeCell ref="K67:P67"/>
    <mergeCell ref="A101:P101"/>
    <mergeCell ref="A102:A103"/>
    <mergeCell ref="B102:B103"/>
    <mergeCell ref="C102:C103"/>
    <mergeCell ref="D102:D103"/>
    <mergeCell ref="E102:J102"/>
    <mergeCell ref="K102:P102"/>
    <mergeCell ref="A133:P133"/>
    <mergeCell ref="A134:A135"/>
    <mergeCell ref="B134:B135"/>
    <mergeCell ref="C134:C135"/>
    <mergeCell ref="D134:D135"/>
    <mergeCell ref="E134:J134"/>
    <mergeCell ref="K134:P134"/>
  </mergeCells>
  <pageMargins left="0.31496062992125984" right="0.31496062992125984" top="0.35433070866141736" bottom="0.74803149606299213" header="0.31496062992125984" footer="0.31496062992125984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</cp:lastModifiedBy>
  <cp:lastPrinted>2023-04-12T09:53:40Z</cp:lastPrinted>
  <dcterms:created xsi:type="dcterms:W3CDTF">2022-05-22T06:01:15Z</dcterms:created>
  <dcterms:modified xsi:type="dcterms:W3CDTF">2023-04-12T11:07:55Z</dcterms:modified>
</cp:coreProperties>
</file>