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worksheets/sheet6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/>
  <bookViews>
    <workbookView xWindow="0" yWindow="0" windowWidth="20730" windowHeight="9600"/>
  </bookViews>
  <sheets>
    <sheet name="2017-18" sheetId="2" r:id="rId1"/>
    <sheet name="2018-19" sheetId="3" r:id="rId2"/>
    <sheet name="2019-20" sheetId="4" r:id="rId3"/>
    <sheet name="2020-21" sheetId="5" r:id="rId4"/>
    <sheet name="2021-22" sheetId="6" r:id="rId5"/>
    <sheet name="2022-23" sheetId="9" r:id="rId6"/>
  </sheets>
  <calcPr calcId="124519"/>
</workbook>
</file>

<file path=xl/calcChain.xml><?xml version="1.0" encoding="utf-8"?>
<calcChain xmlns="http://schemas.openxmlformats.org/spreadsheetml/2006/main">
  <c r="F6" i="9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5"/>
  <c r="H41"/>
  <c r="G41"/>
  <c r="I41" s="1"/>
  <c r="E41"/>
  <c r="D41"/>
  <c r="C41"/>
  <c r="D41" i="6"/>
  <c r="F28"/>
  <c r="F6"/>
  <c r="F5"/>
  <c r="A40" i="9"/>
  <c r="A39"/>
  <c r="A38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C41" i="6"/>
  <c r="F26" i="3"/>
  <c r="F12" i="6"/>
  <c r="F32"/>
  <c r="F37"/>
  <c r="F40"/>
  <c r="A40"/>
  <c r="I38"/>
  <c r="I38" i="5"/>
  <c r="F38"/>
  <c r="F32"/>
  <c r="F33"/>
  <c r="F29"/>
  <c r="F24" i="4"/>
  <c r="F25"/>
  <c r="A25"/>
  <c r="F23" i="3"/>
  <c r="F19"/>
  <c r="E18" i="2"/>
  <c r="A18"/>
  <c r="F21" i="3"/>
  <c r="A21"/>
  <c r="F23" i="4"/>
  <c r="I31"/>
  <c r="F31"/>
  <c r="F30"/>
  <c r="A26" i="3"/>
  <c r="A23"/>
  <c r="A8" i="2"/>
  <c r="A9"/>
  <c r="A10"/>
  <c r="A11"/>
  <c r="A12"/>
  <c r="A13"/>
  <c r="A14"/>
  <c r="A15"/>
  <c r="A16"/>
  <c r="A17"/>
  <c r="A19"/>
  <c r="A20"/>
  <c r="A21"/>
  <c r="A22"/>
  <c r="A23"/>
  <c r="A24"/>
  <c r="A6" i="3"/>
  <c r="A7"/>
  <c r="A8"/>
  <c r="A9"/>
  <c r="A10"/>
  <c r="A11"/>
  <c r="A12"/>
  <c r="A13"/>
  <c r="A14"/>
  <c r="A15"/>
  <c r="A16"/>
  <c r="A17"/>
  <c r="A18"/>
  <c r="A19"/>
  <c r="A20"/>
  <c r="A22"/>
  <c r="A24"/>
  <c r="A25"/>
  <c r="A27"/>
  <c r="A28"/>
  <c r="A29"/>
  <c r="A30"/>
  <c r="C31"/>
  <c r="F28"/>
  <c r="I29"/>
  <c r="F29"/>
  <c r="I21" i="4"/>
  <c r="I28" i="5"/>
  <c r="F7" i="6"/>
  <c r="F8"/>
  <c r="F9"/>
  <c r="F10"/>
  <c r="F11"/>
  <c r="F13"/>
  <c r="F14"/>
  <c r="F15"/>
  <c r="F16"/>
  <c r="F17"/>
  <c r="F18"/>
  <c r="F19"/>
  <c r="F20"/>
  <c r="F21"/>
  <c r="F22"/>
  <c r="F23"/>
  <c r="F24"/>
  <c r="F25"/>
  <c r="F26"/>
  <c r="F27"/>
  <c r="F29"/>
  <c r="F30"/>
  <c r="F31"/>
  <c r="F33"/>
  <c r="F34"/>
  <c r="F35"/>
  <c r="F36"/>
  <c r="F38"/>
  <c r="F39"/>
  <c r="F6" i="5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30"/>
  <c r="F31"/>
  <c r="F34"/>
  <c r="F35"/>
  <c r="F36"/>
  <c r="F37"/>
  <c r="F39"/>
  <c r="F5"/>
  <c r="F6" i="4"/>
  <c r="F7"/>
  <c r="F8"/>
  <c r="F9"/>
  <c r="F10"/>
  <c r="F11"/>
  <c r="F12"/>
  <c r="F13"/>
  <c r="F14"/>
  <c r="F15"/>
  <c r="F16"/>
  <c r="F17"/>
  <c r="F18"/>
  <c r="F19"/>
  <c r="F20"/>
  <c r="F21"/>
  <c r="F22"/>
  <c r="F26"/>
  <c r="F27"/>
  <c r="F28"/>
  <c r="F29"/>
  <c r="F32"/>
  <c r="F5"/>
  <c r="F11" i="3"/>
  <c r="F12"/>
  <c r="F13"/>
  <c r="F14"/>
  <c r="F15"/>
  <c r="F16"/>
  <c r="F17"/>
  <c r="F18"/>
  <c r="F20"/>
  <c r="F22"/>
  <c r="F24"/>
  <c r="F25"/>
  <c r="F27"/>
  <c r="F30"/>
  <c r="F10"/>
  <c r="F6"/>
  <c r="F7"/>
  <c r="F8"/>
  <c r="F9"/>
  <c r="F5"/>
  <c r="E6" i="2"/>
  <c r="E7"/>
  <c r="E8"/>
  <c r="E9"/>
  <c r="E10"/>
  <c r="E11"/>
  <c r="E12"/>
  <c r="E13"/>
  <c r="E14"/>
  <c r="E15"/>
  <c r="E16"/>
  <c r="E17"/>
  <c r="E25" s="1"/>
  <c r="E19"/>
  <c r="E20"/>
  <c r="E21"/>
  <c r="E22"/>
  <c r="E23"/>
  <c r="E24"/>
  <c r="I28" i="6"/>
  <c r="A26" i="4"/>
  <c r="A32" i="5"/>
  <c r="A31" i="6"/>
  <c r="A32"/>
  <c r="H41"/>
  <c r="G41"/>
  <c r="E41"/>
  <c r="I39"/>
  <c r="A39"/>
  <c r="A38"/>
  <c r="A36"/>
  <c r="A35"/>
  <c r="A34"/>
  <c r="A33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18" i="5"/>
  <c r="A19"/>
  <c r="A20"/>
  <c r="A21"/>
  <c r="A22"/>
  <c r="A23"/>
  <c r="A24"/>
  <c r="H40"/>
  <c r="G40"/>
  <c r="E40"/>
  <c r="D40"/>
  <c r="C40"/>
  <c r="I39"/>
  <c r="A39"/>
  <c r="A37"/>
  <c r="A36"/>
  <c r="A35"/>
  <c r="A34"/>
  <c r="A31"/>
  <c r="A30"/>
  <c r="A28"/>
  <c r="A27"/>
  <c r="A26"/>
  <c r="A25"/>
  <c r="A17"/>
  <c r="A16"/>
  <c r="A15"/>
  <c r="A14"/>
  <c r="A13"/>
  <c r="A12"/>
  <c r="A11"/>
  <c r="A10"/>
  <c r="A9"/>
  <c r="A8"/>
  <c r="A7"/>
  <c r="A6"/>
  <c r="A5"/>
  <c r="A18" i="4"/>
  <c r="A17"/>
  <c r="A24"/>
  <c r="G33"/>
  <c r="H33"/>
  <c r="E33"/>
  <c r="D33"/>
  <c r="C33"/>
  <c r="I32"/>
  <c r="A32"/>
  <c r="A31"/>
  <c r="A29"/>
  <c r="A28"/>
  <c r="A27"/>
  <c r="A23"/>
  <c r="A22"/>
  <c r="A21"/>
  <c r="A20"/>
  <c r="A19"/>
  <c r="A16"/>
  <c r="A15"/>
  <c r="A14"/>
  <c r="A13"/>
  <c r="A12"/>
  <c r="A11"/>
  <c r="A10"/>
  <c r="A9"/>
  <c r="A8"/>
  <c r="A7"/>
  <c r="A6"/>
  <c r="A5"/>
  <c r="E31" i="3"/>
  <c r="I30"/>
  <c r="H31"/>
  <c r="I31" s="1"/>
  <c r="D31"/>
  <c r="A5"/>
  <c r="E5" i="2"/>
  <c r="D25"/>
  <c r="C25"/>
  <c r="A7"/>
  <c r="A6"/>
  <c r="A5"/>
  <c r="F41" i="9" l="1"/>
  <c r="C43" s="1"/>
  <c r="I41" i="6"/>
  <c r="I33" i="4"/>
  <c r="C27" i="2"/>
  <c r="F41" i="6"/>
  <c r="F40" i="5"/>
  <c r="I40"/>
  <c r="F33" i="4"/>
  <c r="F31" i="3"/>
  <c r="C33" s="1"/>
  <c r="C43" i="6" l="1"/>
  <c r="C42" i="5"/>
  <c r="C35" i="4"/>
</calcChain>
</file>

<file path=xl/sharedStrings.xml><?xml version="1.0" encoding="utf-8"?>
<sst xmlns="http://schemas.openxmlformats.org/spreadsheetml/2006/main" count="312" uniqueCount="70">
  <si>
    <t>Department</t>
  </si>
  <si>
    <t>Botany</t>
  </si>
  <si>
    <t>Sl No.</t>
  </si>
  <si>
    <t>Computer Science</t>
  </si>
  <si>
    <t>Nutrition</t>
  </si>
  <si>
    <t>Geography</t>
  </si>
  <si>
    <t>Environmental Science</t>
  </si>
  <si>
    <t>Chemistry</t>
  </si>
  <si>
    <t>Bengali</t>
  </si>
  <si>
    <t>Staff Room</t>
  </si>
  <si>
    <t>IQAC Office</t>
  </si>
  <si>
    <t>Library</t>
  </si>
  <si>
    <t>Office of UGC Remedial Coaching, Entry into Service &amp; Career Counselling Cell</t>
  </si>
  <si>
    <t>Office of NSOU Study Center</t>
  </si>
  <si>
    <t>Office of Vocational Studies</t>
  </si>
  <si>
    <t>Students Net Corner</t>
  </si>
  <si>
    <t>Total</t>
  </si>
  <si>
    <t>NEW Desktop</t>
  </si>
  <si>
    <t>NEW LAPTOP</t>
  </si>
  <si>
    <t>TRANSFER FROM</t>
  </si>
  <si>
    <t>TRANSFER TO</t>
  </si>
  <si>
    <t>REJECTED SYSTEM</t>
  </si>
  <si>
    <t>NISTARINI COLLEGE, PURULIA</t>
  </si>
  <si>
    <t>TOTAL Desktop</t>
  </si>
  <si>
    <t>Existing Desktop</t>
  </si>
  <si>
    <t>Existing LAPTOP</t>
  </si>
  <si>
    <t>TOTAL Laptop</t>
  </si>
  <si>
    <t>LIST OF COMPUTERS AS ON 2019-20</t>
  </si>
  <si>
    <t>LIST OF COMPUTERS AS ON 2018-19</t>
  </si>
  <si>
    <t>RUSA</t>
  </si>
  <si>
    <t>NAAC</t>
  </si>
  <si>
    <t>Music</t>
  </si>
  <si>
    <t>TOTAL NUMBER OF COMPUTERS</t>
  </si>
  <si>
    <t>Physics</t>
  </si>
  <si>
    <t>Economics</t>
  </si>
  <si>
    <t>Education</t>
  </si>
  <si>
    <t>College Server</t>
  </si>
  <si>
    <t>Zoology</t>
  </si>
  <si>
    <t>ROOM NO 11 ICT</t>
  </si>
  <si>
    <t>PHILOSOPHY</t>
  </si>
  <si>
    <t>ENGLISH</t>
  </si>
  <si>
    <t>SANSKRIT</t>
  </si>
  <si>
    <t>POLITICAL SCIENCE</t>
  </si>
  <si>
    <t>HINDI</t>
  </si>
  <si>
    <t>PHYSICAL EDUCATION</t>
  </si>
  <si>
    <t>HISTORY</t>
  </si>
  <si>
    <t>Office</t>
  </si>
  <si>
    <t>Mathematics</t>
  </si>
  <si>
    <t>Hardware Lab</t>
  </si>
  <si>
    <t>NCC</t>
  </si>
  <si>
    <t>LIST OF COMPUTERS AS ON 2021-22</t>
  </si>
  <si>
    <t>LIST OF COMPUTERS AS ON 2020-21</t>
  </si>
  <si>
    <t>REJECTED SYSTEM*</t>
  </si>
  <si>
    <t>Total No. of Computers as on 2017-18</t>
  </si>
  <si>
    <t>College Hostel</t>
  </si>
  <si>
    <t>Purchesed :</t>
  </si>
  <si>
    <t xml:space="preserve">From Donation: </t>
  </si>
  <si>
    <t>HARDWARE LAB</t>
  </si>
  <si>
    <t>CC Cell</t>
  </si>
  <si>
    <t>Uchha Siksha</t>
  </si>
  <si>
    <t>Math</t>
  </si>
  <si>
    <t>Hardware Lab/NCC</t>
  </si>
  <si>
    <t>ENVS</t>
  </si>
  <si>
    <t>Principal :</t>
  </si>
  <si>
    <t>Dept. of Computer Science:</t>
  </si>
  <si>
    <t>IT Maintenance:</t>
  </si>
  <si>
    <t>LIST OF COMPUTERS AS ON 2017-18 (No. of Computers as reported in the previous NAAC SSR (2016-17) and Accredited on that basis = 80.)</t>
  </si>
  <si>
    <t>http://www.nistarinicollege.ac.in/wp-content/uploads/2022/12/NAAC_SSR_2015-16.pdf</t>
  </si>
  <si>
    <t>Link for previous SSR: (See Page 199)</t>
  </si>
  <si>
    <t>LIST OF COMPUTERS AS ON 2022-23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</si>
</sst>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6">
    <xf numFmtId="0" fontId="0" fillId="0" borderId="0" xfId="0"/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/>
    <xf numFmtId="0" fontId="4" fillId="0" borderId="0" xfId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29</xdr:row>
      <xdr:rowOff>28575</xdr:rowOff>
    </xdr:from>
    <xdr:to>
      <xdr:col>8</xdr:col>
      <xdr:colOff>617010</xdr:colOff>
      <xdr:row>29</xdr:row>
      <xdr:rowOff>771525</xdr:rowOff>
    </xdr:to>
    <xdr:pic>
      <xdr:nvPicPr>
        <xdr:cNvPr id="2" name="Picture 1" descr="I:\Principal's Signature - Copy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124700" y="6200775"/>
          <a:ext cx="127423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133350</xdr:colOff>
      <xdr:row>29</xdr:row>
      <xdr:rowOff>866775</xdr:rowOff>
    </xdr:from>
    <xdr:to>
      <xdr:col>8</xdr:col>
      <xdr:colOff>638175</xdr:colOff>
      <xdr:row>29</xdr:row>
      <xdr:rowOff>1295400</xdr:rowOff>
    </xdr:to>
    <xdr:pic>
      <xdr:nvPicPr>
        <xdr:cNvPr id="3" name="Picture 2" descr="I:\Principal's Signature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96075" y="7038975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</xdr:colOff>
      <xdr:row>39</xdr:row>
      <xdr:rowOff>38100</xdr:rowOff>
    </xdr:from>
    <xdr:to>
      <xdr:col>8</xdr:col>
      <xdr:colOff>542925</xdr:colOff>
      <xdr:row>41</xdr:row>
      <xdr:rowOff>85725</xdr:rowOff>
    </xdr:to>
    <xdr:pic>
      <xdr:nvPicPr>
        <xdr:cNvPr id="2" name="Picture 1" descr="I:\Principal's Signature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315075" y="8115300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323850</xdr:colOff>
      <xdr:row>34</xdr:row>
      <xdr:rowOff>133350</xdr:rowOff>
    </xdr:from>
    <xdr:to>
      <xdr:col>8</xdr:col>
      <xdr:colOff>378885</xdr:colOff>
      <xdr:row>38</xdr:row>
      <xdr:rowOff>114300</xdr:rowOff>
    </xdr:to>
    <xdr:pic>
      <xdr:nvPicPr>
        <xdr:cNvPr id="3" name="Picture 2" descr="I:\Principal's Signature - Copy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600825" y="7258050"/>
          <a:ext cx="127423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523875</xdr:colOff>
      <xdr:row>33</xdr:row>
      <xdr:rowOff>133350</xdr:rowOff>
    </xdr:from>
    <xdr:to>
      <xdr:col>10</xdr:col>
      <xdr:colOff>133350</xdr:colOff>
      <xdr:row>35</xdr:row>
      <xdr:rowOff>171450</xdr:rowOff>
    </xdr:to>
    <xdr:pic>
      <xdr:nvPicPr>
        <xdr:cNvPr id="2" name="Picture 1" descr="I:\Principal's Signature - Copy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305800" y="7067550"/>
          <a:ext cx="923925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8</xdr:col>
      <xdr:colOff>247651</xdr:colOff>
      <xdr:row>36</xdr:row>
      <xdr:rowOff>123825</xdr:rowOff>
    </xdr:from>
    <xdr:to>
      <xdr:col>10</xdr:col>
      <xdr:colOff>285751</xdr:colOff>
      <xdr:row>38</xdr:row>
      <xdr:rowOff>9525</xdr:rowOff>
    </xdr:to>
    <xdr:pic>
      <xdr:nvPicPr>
        <xdr:cNvPr id="3" name="Picture 2" descr="I:\Principal's Signature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8029576" y="7629525"/>
          <a:ext cx="1352550" cy="2667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46</xdr:row>
      <xdr:rowOff>0</xdr:rowOff>
    </xdr:from>
    <xdr:to>
      <xdr:col>7</xdr:col>
      <xdr:colOff>55035</xdr:colOff>
      <xdr:row>49</xdr:row>
      <xdr:rowOff>171450</xdr:rowOff>
    </xdr:to>
    <xdr:pic>
      <xdr:nvPicPr>
        <xdr:cNvPr id="2" name="Picture 1" descr="I:\Principal's Signature - Copy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953125" y="9410700"/>
          <a:ext cx="127423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285750</xdr:colOff>
      <xdr:row>50</xdr:row>
      <xdr:rowOff>76200</xdr:rowOff>
    </xdr:from>
    <xdr:to>
      <xdr:col>7</xdr:col>
      <xdr:colOff>180975</xdr:colOff>
      <xdr:row>52</xdr:row>
      <xdr:rowOff>123825</xdr:rowOff>
    </xdr:to>
    <xdr:pic>
      <xdr:nvPicPr>
        <xdr:cNvPr id="3" name="Picture 2" descr="I:\Principal's Signature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629275" y="10248900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504825</xdr:colOff>
      <xdr:row>50</xdr:row>
      <xdr:rowOff>114300</xdr:rowOff>
    </xdr:from>
    <xdr:to>
      <xdr:col>7</xdr:col>
      <xdr:colOff>400050</xdr:colOff>
      <xdr:row>52</xdr:row>
      <xdr:rowOff>161925</xdr:rowOff>
    </xdr:to>
    <xdr:pic>
      <xdr:nvPicPr>
        <xdr:cNvPr id="2" name="Picture 1" descr="I:\Principal's Signature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848350" y="10287000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5</xdr:col>
      <xdr:colOff>123825</xdr:colOff>
      <xdr:row>46</xdr:row>
      <xdr:rowOff>76200</xdr:rowOff>
    </xdr:from>
    <xdr:to>
      <xdr:col>7</xdr:col>
      <xdr:colOff>178860</xdr:colOff>
      <xdr:row>50</xdr:row>
      <xdr:rowOff>57150</xdr:rowOff>
    </xdr:to>
    <xdr:pic>
      <xdr:nvPicPr>
        <xdr:cNvPr id="3" name="Picture 2" descr="I:\Principal's Signature - Copy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076950" y="9486900"/>
          <a:ext cx="127423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95250</xdr:colOff>
      <xdr:row>46</xdr:row>
      <xdr:rowOff>38100</xdr:rowOff>
    </xdr:from>
    <xdr:to>
      <xdr:col>7</xdr:col>
      <xdr:colOff>150285</xdr:colOff>
      <xdr:row>50</xdr:row>
      <xdr:rowOff>19050</xdr:rowOff>
    </xdr:to>
    <xdr:pic>
      <xdr:nvPicPr>
        <xdr:cNvPr id="2" name="Picture 1" descr="I:\Principal's Signature - Copy.jpg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619750" y="9448800"/>
          <a:ext cx="1274235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371475</xdr:colOff>
      <xdr:row>50</xdr:row>
      <xdr:rowOff>76200</xdr:rowOff>
    </xdr:from>
    <xdr:to>
      <xdr:col>7</xdr:col>
      <xdr:colOff>266700</xdr:colOff>
      <xdr:row>52</xdr:row>
      <xdr:rowOff>123825</xdr:rowOff>
    </xdr:to>
    <xdr:pic>
      <xdr:nvPicPr>
        <xdr:cNvPr id="3" name="Picture 2" descr="I:\Principal's Signature.jpg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286375" y="10248900"/>
          <a:ext cx="1724025" cy="4286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nistarinicollege.ac.in/wp-content/uploads/2022/12/NAAC_SSR_2015-16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34"/>
  <sheetViews>
    <sheetView tabSelected="1" workbookViewId="0">
      <selection activeCell="M20" sqref="M20"/>
    </sheetView>
  </sheetViews>
  <sheetFormatPr defaultRowHeight="15"/>
  <cols>
    <col min="1" max="1" width="8.42578125" style="2" bestFit="1" customWidth="1"/>
    <col min="2" max="2" width="48.28515625" style="2" customWidth="1"/>
    <col min="3" max="3" width="14.28515625" style="2" customWidth="1"/>
    <col min="4" max="8" width="9.140625" style="2"/>
    <col min="9" max="9" width="10.5703125" style="2" customWidth="1"/>
    <col min="10" max="10" width="10.7109375" style="2" customWidth="1"/>
    <col min="11" max="16384" width="9.140625" style="2"/>
  </cols>
  <sheetData>
    <row r="1" spans="1:11" ht="21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>
      <c r="A2" s="16" t="s">
        <v>66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 ht="45">
      <c r="A4" s="6" t="s">
        <v>2</v>
      </c>
      <c r="B4" s="6" t="s">
        <v>0</v>
      </c>
      <c r="C4" s="4" t="s">
        <v>24</v>
      </c>
      <c r="D4" s="4" t="s">
        <v>17</v>
      </c>
      <c r="E4" s="4" t="s">
        <v>23</v>
      </c>
      <c r="F4" s="4" t="s">
        <v>25</v>
      </c>
      <c r="G4" s="4" t="s">
        <v>18</v>
      </c>
      <c r="H4" s="4" t="s">
        <v>26</v>
      </c>
      <c r="I4" s="4" t="s">
        <v>19</v>
      </c>
      <c r="J4" s="4" t="s">
        <v>20</v>
      </c>
      <c r="K4" s="4" t="s">
        <v>21</v>
      </c>
    </row>
    <row r="5" spans="1:11">
      <c r="A5" s="1">
        <f>ROW()-ROW($A$4)</f>
        <v>1</v>
      </c>
      <c r="B5" s="3" t="s">
        <v>3</v>
      </c>
      <c r="C5" s="1">
        <v>12</v>
      </c>
      <c r="D5" s="1"/>
      <c r="E5" s="1">
        <f>C5+D5</f>
        <v>12</v>
      </c>
      <c r="F5" s="1"/>
      <c r="G5" s="1"/>
      <c r="H5" s="1"/>
      <c r="I5" s="1"/>
      <c r="J5" s="1"/>
      <c r="K5" s="1"/>
    </row>
    <row r="6" spans="1:11">
      <c r="A6" s="1">
        <f>ROW()-ROW($A$4)</f>
        <v>2</v>
      </c>
      <c r="B6" s="3" t="s">
        <v>47</v>
      </c>
      <c r="C6" s="1">
        <v>14</v>
      </c>
      <c r="D6" s="24">
        <v>1</v>
      </c>
      <c r="E6" s="1">
        <f t="shared" ref="E6:E24" si="0">C6+D6</f>
        <v>15</v>
      </c>
      <c r="F6" s="1"/>
      <c r="G6" s="1"/>
      <c r="H6" s="1"/>
      <c r="I6" s="1"/>
      <c r="J6" s="1"/>
      <c r="K6" s="1"/>
    </row>
    <row r="7" spans="1:11">
      <c r="A7" s="1">
        <f t="shared" ref="A7:A24" si="1">ROW()-ROW($A$4)</f>
        <v>3</v>
      </c>
      <c r="B7" s="3" t="s">
        <v>33</v>
      </c>
      <c r="C7" s="1">
        <v>1</v>
      </c>
      <c r="D7" s="1"/>
      <c r="E7" s="1">
        <f t="shared" si="0"/>
        <v>1</v>
      </c>
      <c r="F7" s="1"/>
      <c r="G7" s="1"/>
      <c r="H7" s="1"/>
      <c r="I7" s="1"/>
      <c r="J7" s="1"/>
      <c r="K7" s="1"/>
    </row>
    <row r="8" spans="1:11">
      <c r="A8" s="1">
        <f t="shared" si="1"/>
        <v>4</v>
      </c>
      <c r="B8" s="3" t="s">
        <v>34</v>
      </c>
      <c r="C8" s="1">
        <v>3</v>
      </c>
      <c r="D8" s="1"/>
      <c r="E8" s="1">
        <f t="shared" si="0"/>
        <v>3</v>
      </c>
      <c r="F8" s="1"/>
      <c r="G8" s="1"/>
      <c r="H8" s="1"/>
      <c r="I8" s="1"/>
      <c r="J8" s="1"/>
      <c r="K8" s="1"/>
    </row>
    <row r="9" spans="1:11">
      <c r="A9" s="1">
        <f t="shared" si="1"/>
        <v>5</v>
      </c>
      <c r="B9" s="3" t="s">
        <v>1</v>
      </c>
      <c r="C9" s="1">
        <v>1</v>
      </c>
      <c r="D9" s="1"/>
      <c r="E9" s="1">
        <f t="shared" si="0"/>
        <v>1</v>
      </c>
      <c r="F9" s="1"/>
      <c r="G9" s="1"/>
      <c r="H9" s="1"/>
      <c r="I9" s="1"/>
      <c r="J9" s="1"/>
      <c r="K9" s="1"/>
    </row>
    <row r="10" spans="1:11">
      <c r="A10" s="1">
        <f t="shared" si="1"/>
        <v>6</v>
      </c>
      <c r="B10" s="3" t="s">
        <v>4</v>
      </c>
      <c r="C10" s="1">
        <v>1</v>
      </c>
      <c r="D10" s="1"/>
      <c r="E10" s="1">
        <f t="shared" si="0"/>
        <v>1</v>
      </c>
      <c r="F10" s="1"/>
      <c r="G10" s="1"/>
      <c r="H10" s="1"/>
      <c r="I10" s="1"/>
      <c r="J10" s="1"/>
      <c r="K10" s="1"/>
    </row>
    <row r="11" spans="1:11">
      <c r="A11" s="1">
        <f t="shared" si="1"/>
        <v>7</v>
      </c>
      <c r="B11" s="3" t="s">
        <v>5</v>
      </c>
      <c r="C11" s="1">
        <v>8</v>
      </c>
      <c r="D11" s="24">
        <v>2</v>
      </c>
      <c r="E11" s="1">
        <f t="shared" si="0"/>
        <v>10</v>
      </c>
      <c r="F11" s="1"/>
      <c r="G11" s="1"/>
      <c r="H11" s="1"/>
      <c r="I11" s="1"/>
      <c r="J11" s="1"/>
      <c r="K11" s="1"/>
    </row>
    <row r="12" spans="1:11">
      <c r="A12" s="1">
        <f t="shared" si="1"/>
        <v>8</v>
      </c>
      <c r="B12" s="3" t="s">
        <v>6</v>
      </c>
      <c r="C12" s="1">
        <v>1</v>
      </c>
      <c r="D12" s="24">
        <v>2</v>
      </c>
      <c r="E12" s="1">
        <f t="shared" si="0"/>
        <v>3</v>
      </c>
      <c r="F12" s="1"/>
      <c r="G12" s="1"/>
      <c r="H12" s="1"/>
      <c r="I12" s="1"/>
      <c r="J12" s="1"/>
      <c r="K12" s="1"/>
    </row>
    <row r="13" spans="1:11">
      <c r="A13" s="1">
        <f t="shared" si="1"/>
        <v>9</v>
      </c>
      <c r="B13" s="3" t="s">
        <v>7</v>
      </c>
      <c r="C13" s="1">
        <v>1</v>
      </c>
      <c r="D13" s="24">
        <v>1</v>
      </c>
      <c r="E13" s="1">
        <f t="shared" si="0"/>
        <v>2</v>
      </c>
      <c r="F13" s="1"/>
      <c r="G13" s="1"/>
      <c r="H13" s="1"/>
      <c r="I13" s="1"/>
      <c r="J13" s="1"/>
      <c r="K13" s="1"/>
    </row>
    <row r="14" spans="1:11">
      <c r="A14" s="1">
        <f t="shared" si="1"/>
        <v>10</v>
      </c>
      <c r="B14" s="3" t="s">
        <v>8</v>
      </c>
      <c r="C14" s="1">
        <v>1</v>
      </c>
      <c r="D14" s="1"/>
      <c r="E14" s="1">
        <f t="shared" si="0"/>
        <v>1</v>
      </c>
      <c r="F14" s="1"/>
      <c r="G14" s="1"/>
      <c r="H14" s="1"/>
      <c r="I14" s="1"/>
      <c r="J14" s="1"/>
      <c r="K14" s="1"/>
    </row>
    <row r="15" spans="1:11">
      <c r="A15" s="1">
        <f t="shared" si="1"/>
        <v>11</v>
      </c>
      <c r="B15" s="3" t="s">
        <v>9</v>
      </c>
      <c r="C15" s="1">
        <v>1</v>
      </c>
      <c r="D15" s="24">
        <v>1</v>
      </c>
      <c r="E15" s="1">
        <f t="shared" si="0"/>
        <v>2</v>
      </c>
      <c r="F15" s="1"/>
      <c r="G15" s="1"/>
      <c r="H15" s="1"/>
      <c r="I15" s="1"/>
      <c r="J15" s="1"/>
      <c r="K15" s="1"/>
    </row>
    <row r="16" spans="1:11">
      <c r="A16" s="1">
        <f t="shared" si="1"/>
        <v>12</v>
      </c>
      <c r="B16" s="3" t="s">
        <v>10</v>
      </c>
      <c r="C16" s="1">
        <v>1</v>
      </c>
      <c r="D16" s="1"/>
      <c r="E16" s="1">
        <f t="shared" si="0"/>
        <v>1</v>
      </c>
      <c r="F16" s="1"/>
      <c r="G16" s="1"/>
      <c r="H16" s="1"/>
      <c r="I16" s="1"/>
      <c r="J16" s="1"/>
      <c r="K16" s="1"/>
    </row>
    <row r="17" spans="1:11">
      <c r="A17" s="1">
        <f t="shared" si="1"/>
        <v>13</v>
      </c>
      <c r="B17" s="3" t="s">
        <v>46</v>
      </c>
      <c r="C17" s="1">
        <v>13</v>
      </c>
      <c r="D17" s="24">
        <v>2</v>
      </c>
      <c r="E17" s="1">
        <f t="shared" si="0"/>
        <v>15</v>
      </c>
      <c r="F17" s="1"/>
      <c r="G17" s="1"/>
      <c r="H17" s="1"/>
      <c r="I17" s="1"/>
      <c r="J17" s="1"/>
      <c r="K17" s="1"/>
    </row>
    <row r="18" spans="1:11">
      <c r="A18" s="1">
        <f t="shared" si="1"/>
        <v>14</v>
      </c>
      <c r="B18" s="3" t="s">
        <v>36</v>
      </c>
      <c r="C18" s="1">
        <v>1</v>
      </c>
      <c r="D18" s="1"/>
      <c r="E18" s="1">
        <f>C18+D18</f>
        <v>1</v>
      </c>
      <c r="F18" s="1"/>
      <c r="G18" s="1"/>
      <c r="H18" s="1"/>
      <c r="I18" s="1"/>
      <c r="J18" s="1"/>
      <c r="K18" s="1"/>
    </row>
    <row r="19" spans="1:11">
      <c r="A19" s="1">
        <f t="shared" si="1"/>
        <v>15</v>
      </c>
      <c r="B19" s="3" t="s">
        <v>11</v>
      </c>
      <c r="C19" s="1">
        <v>4</v>
      </c>
      <c r="D19" s="1"/>
      <c r="E19" s="1">
        <f t="shared" si="0"/>
        <v>4</v>
      </c>
      <c r="F19" s="1"/>
      <c r="G19" s="1"/>
      <c r="H19" s="1"/>
      <c r="I19" s="1"/>
      <c r="J19" s="1"/>
      <c r="K19" s="1"/>
    </row>
    <row r="20" spans="1:11" ht="30">
      <c r="A20" s="1">
        <f t="shared" si="1"/>
        <v>16</v>
      </c>
      <c r="B20" s="3" t="s">
        <v>12</v>
      </c>
      <c r="C20" s="1">
        <v>4</v>
      </c>
      <c r="D20" s="1"/>
      <c r="E20" s="1">
        <f t="shared" si="0"/>
        <v>4</v>
      </c>
      <c r="F20" s="1"/>
      <c r="G20" s="1"/>
      <c r="H20" s="1"/>
      <c r="I20" s="1"/>
      <c r="J20" s="1"/>
      <c r="K20" s="1"/>
    </row>
    <row r="21" spans="1:11">
      <c r="A21" s="1">
        <f t="shared" si="1"/>
        <v>17</v>
      </c>
      <c r="B21" s="3" t="s">
        <v>13</v>
      </c>
      <c r="C21" s="1">
        <v>2</v>
      </c>
      <c r="D21" s="1"/>
      <c r="E21" s="1">
        <f t="shared" si="0"/>
        <v>2</v>
      </c>
      <c r="F21" s="1"/>
      <c r="G21" s="1"/>
      <c r="H21" s="1"/>
      <c r="I21" s="1"/>
      <c r="J21" s="1"/>
      <c r="K21" s="1"/>
    </row>
    <row r="22" spans="1:11">
      <c r="A22" s="1">
        <f t="shared" si="1"/>
        <v>18</v>
      </c>
      <c r="B22" s="3" t="s">
        <v>14</v>
      </c>
      <c r="C22" s="1">
        <v>7</v>
      </c>
      <c r="D22" s="1"/>
      <c r="E22" s="1">
        <f t="shared" si="0"/>
        <v>7</v>
      </c>
      <c r="F22" s="1"/>
      <c r="G22" s="1"/>
      <c r="H22" s="1"/>
      <c r="I22" s="1"/>
      <c r="J22" s="1"/>
      <c r="K22" s="1"/>
    </row>
    <row r="23" spans="1:11">
      <c r="A23" s="1">
        <f t="shared" si="1"/>
        <v>19</v>
      </c>
      <c r="B23" s="3" t="s">
        <v>54</v>
      </c>
      <c r="C23" s="1">
        <v>2</v>
      </c>
      <c r="D23" s="1"/>
      <c r="E23" s="1">
        <f t="shared" si="0"/>
        <v>2</v>
      </c>
      <c r="F23" s="1"/>
      <c r="G23" s="1"/>
      <c r="H23" s="1"/>
      <c r="I23" s="1"/>
      <c r="J23" s="1"/>
      <c r="K23" s="1"/>
    </row>
    <row r="24" spans="1:11">
      <c r="A24" s="1">
        <f t="shared" si="1"/>
        <v>20</v>
      </c>
      <c r="B24" s="3" t="s">
        <v>15</v>
      </c>
      <c r="C24" s="1">
        <v>2</v>
      </c>
      <c r="D24" s="1"/>
      <c r="E24" s="1">
        <f t="shared" si="0"/>
        <v>2</v>
      </c>
      <c r="F24" s="1"/>
      <c r="G24" s="1"/>
      <c r="H24" s="1"/>
      <c r="I24" s="1"/>
      <c r="J24" s="1"/>
      <c r="K24" s="1"/>
    </row>
    <row r="25" spans="1:11">
      <c r="A25" s="16" t="s">
        <v>16</v>
      </c>
      <c r="B25" s="16"/>
      <c r="C25" s="6">
        <f>SUM(C5:C24)</f>
        <v>80</v>
      </c>
      <c r="D25" s="25">
        <f>SUM(D5:D24)</f>
        <v>9</v>
      </c>
      <c r="E25" s="6">
        <f>SUM(E5:E24)</f>
        <v>89</v>
      </c>
      <c r="F25" s="1"/>
      <c r="G25" s="1"/>
      <c r="H25" s="1"/>
      <c r="I25" s="1"/>
      <c r="J25" s="1"/>
      <c r="K25" s="1"/>
    </row>
    <row r="27" spans="1:11">
      <c r="B27" s="6" t="s">
        <v>53</v>
      </c>
      <c r="C27" s="6">
        <f>E25</f>
        <v>89</v>
      </c>
      <c r="E27" s="18" t="s">
        <v>55</v>
      </c>
      <c r="F27" s="18"/>
      <c r="G27" s="2">
        <v>2</v>
      </c>
    </row>
    <row r="28" spans="1:11">
      <c r="B28" s="7"/>
      <c r="C28" s="8"/>
      <c r="E28" s="18" t="s">
        <v>56</v>
      </c>
      <c r="F28" s="18"/>
      <c r="G28" s="2">
        <v>7</v>
      </c>
    </row>
    <row r="29" spans="1:11">
      <c r="B29" s="7"/>
      <c r="C29" s="8"/>
    </row>
    <row r="30" spans="1:11" ht="105">
      <c r="B30" s="7" t="s">
        <v>68</v>
      </c>
      <c r="C30" s="15" t="s">
        <v>67</v>
      </c>
    </row>
    <row r="31" spans="1:11">
      <c r="B31" s="7"/>
      <c r="C31" s="8"/>
    </row>
    <row r="32" spans="1:11">
      <c r="B32" t="s">
        <v>63</v>
      </c>
      <c r="C32" s="8"/>
    </row>
    <row r="33" spans="2:3">
      <c r="B33" t="s">
        <v>64</v>
      </c>
      <c r="C33" s="7"/>
    </row>
    <row r="34" spans="2:3">
      <c r="B34" t="s">
        <v>65</v>
      </c>
    </row>
  </sheetData>
  <mergeCells count="5">
    <mergeCell ref="A25:B25"/>
    <mergeCell ref="A1:K1"/>
    <mergeCell ref="A2:K2"/>
    <mergeCell ref="E27:F27"/>
    <mergeCell ref="E28:F28"/>
  </mergeCells>
  <hyperlinks>
    <hyperlink ref="C30" r:id="rId1"/>
  </hyperlinks>
  <pageMargins left="0.70866141732283472" right="0.70866141732283472" top="0.15748031496062992" bottom="0.15748031496062992" header="0.31496062992125984" footer="0.31496062992125984"/>
  <pageSetup paperSize="9" scale="89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7"/>
  <sheetViews>
    <sheetView topLeftCell="A10" workbookViewId="0">
      <selection activeCell="E37" sqref="E37"/>
    </sheetView>
  </sheetViews>
  <sheetFormatPr defaultRowHeight="15"/>
  <cols>
    <col min="1" max="1" width="8.42578125" style="2" bestFit="1" customWidth="1"/>
    <col min="2" max="2" width="44" style="2" customWidth="1"/>
    <col min="3" max="3" width="14.28515625" style="2" customWidth="1"/>
    <col min="4" max="9" width="9.140625" style="2"/>
    <col min="10" max="10" width="10.5703125" style="2" customWidth="1"/>
    <col min="11" max="11" width="13.85546875" style="2" customWidth="1"/>
    <col min="12" max="16384" width="9.140625" style="2"/>
  </cols>
  <sheetData>
    <row r="1" spans="1:11" ht="21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20" t="s">
        <v>28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4" spans="1:11" ht="45">
      <c r="A4" s="6" t="s">
        <v>2</v>
      </c>
      <c r="B4" s="6" t="s">
        <v>0</v>
      </c>
      <c r="C4" s="4" t="s">
        <v>24</v>
      </c>
      <c r="D4" s="4" t="s">
        <v>17</v>
      </c>
      <c r="E4" s="4" t="s">
        <v>21</v>
      </c>
      <c r="F4" s="4" t="s">
        <v>23</v>
      </c>
      <c r="G4" s="4" t="s">
        <v>25</v>
      </c>
      <c r="H4" s="4" t="s">
        <v>18</v>
      </c>
      <c r="I4" s="4" t="s">
        <v>26</v>
      </c>
      <c r="J4" s="4" t="s">
        <v>19</v>
      </c>
      <c r="K4" s="4" t="s">
        <v>20</v>
      </c>
    </row>
    <row r="5" spans="1:11">
      <c r="A5" s="1">
        <f>ROW()-ROW($A$4)</f>
        <v>1</v>
      </c>
      <c r="B5" s="3" t="s">
        <v>3</v>
      </c>
      <c r="C5" s="1">
        <v>12</v>
      </c>
      <c r="D5" s="1"/>
      <c r="E5" s="1"/>
      <c r="F5" s="1">
        <f t="shared" ref="F5:F10" si="0">C5+D5-E5</f>
        <v>12</v>
      </c>
      <c r="G5" s="1"/>
      <c r="H5" s="1"/>
      <c r="I5" s="1"/>
      <c r="J5" s="1"/>
      <c r="K5" s="1"/>
    </row>
    <row r="6" spans="1:11">
      <c r="A6" s="1">
        <f t="shared" ref="A6:A30" si="1">ROW()-ROW($A$4)</f>
        <v>2</v>
      </c>
      <c r="B6" s="3" t="s">
        <v>47</v>
      </c>
      <c r="C6" s="1">
        <v>15</v>
      </c>
      <c r="D6" s="24">
        <v>4</v>
      </c>
      <c r="E6" s="1"/>
      <c r="F6" s="1">
        <f t="shared" si="0"/>
        <v>19</v>
      </c>
      <c r="G6" s="1"/>
      <c r="H6" s="1"/>
      <c r="I6" s="1"/>
      <c r="J6" s="1"/>
      <c r="K6" s="1"/>
    </row>
    <row r="7" spans="1:11">
      <c r="A7" s="1">
        <f t="shared" si="1"/>
        <v>3</v>
      </c>
      <c r="B7" s="3" t="s">
        <v>33</v>
      </c>
      <c r="C7" s="1">
        <v>1</v>
      </c>
      <c r="D7" s="24">
        <v>2</v>
      </c>
      <c r="E7" s="1"/>
      <c r="F7" s="1">
        <f t="shared" si="0"/>
        <v>3</v>
      </c>
      <c r="G7" s="1"/>
      <c r="H7" s="1"/>
      <c r="I7" s="1"/>
      <c r="J7" s="1"/>
      <c r="K7" s="1"/>
    </row>
    <row r="8" spans="1:11">
      <c r="A8" s="1">
        <f t="shared" si="1"/>
        <v>4</v>
      </c>
      <c r="B8" s="3" t="s">
        <v>34</v>
      </c>
      <c r="C8" s="1">
        <v>3</v>
      </c>
      <c r="D8" s="1"/>
      <c r="E8" s="1"/>
      <c r="F8" s="1">
        <f t="shared" si="0"/>
        <v>3</v>
      </c>
      <c r="G8" s="1"/>
      <c r="H8" s="1"/>
      <c r="I8" s="1"/>
      <c r="J8" s="1"/>
      <c r="K8" s="1"/>
    </row>
    <row r="9" spans="1:11">
      <c r="A9" s="1">
        <f t="shared" si="1"/>
        <v>5</v>
      </c>
      <c r="B9" s="3" t="s">
        <v>1</v>
      </c>
      <c r="C9" s="1">
        <v>1</v>
      </c>
      <c r="D9" s="24">
        <v>1</v>
      </c>
      <c r="E9" s="1"/>
      <c r="F9" s="1">
        <f t="shared" si="0"/>
        <v>2</v>
      </c>
      <c r="G9" s="1"/>
      <c r="H9" s="1"/>
      <c r="I9" s="1"/>
      <c r="J9" s="1"/>
      <c r="K9" s="1"/>
    </row>
    <row r="10" spans="1:11">
      <c r="A10" s="1">
        <f t="shared" si="1"/>
        <v>6</v>
      </c>
      <c r="B10" s="3" t="s">
        <v>4</v>
      </c>
      <c r="C10" s="1">
        <v>1</v>
      </c>
      <c r="D10" s="1"/>
      <c r="E10" s="1"/>
      <c r="F10" s="1">
        <f t="shared" si="0"/>
        <v>1</v>
      </c>
      <c r="G10" s="1"/>
      <c r="H10" s="1"/>
      <c r="I10" s="1"/>
      <c r="J10" s="1"/>
      <c r="K10" s="1"/>
    </row>
    <row r="11" spans="1:11">
      <c r="A11" s="1">
        <f t="shared" si="1"/>
        <v>7</v>
      </c>
      <c r="B11" s="3" t="s">
        <v>5</v>
      </c>
      <c r="C11" s="1">
        <v>10</v>
      </c>
      <c r="D11" s="24">
        <v>1</v>
      </c>
      <c r="E11" s="1"/>
      <c r="F11" s="1">
        <f t="shared" ref="F11:F31" si="2">C11+D11-E11</f>
        <v>11</v>
      </c>
      <c r="G11" s="1"/>
      <c r="H11" s="1"/>
      <c r="I11" s="1"/>
      <c r="J11" s="1"/>
      <c r="K11" s="1"/>
    </row>
    <row r="12" spans="1:11">
      <c r="A12" s="1">
        <f t="shared" si="1"/>
        <v>8</v>
      </c>
      <c r="B12" s="3" t="s">
        <v>6</v>
      </c>
      <c r="C12" s="1">
        <v>3</v>
      </c>
      <c r="D12" s="24">
        <v>2</v>
      </c>
      <c r="E12" s="1"/>
      <c r="F12" s="1">
        <f t="shared" si="2"/>
        <v>5</v>
      </c>
      <c r="G12" s="1"/>
      <c r="H12" s="1"/>
      <c r="I12" s="1"/>
      <c r="J12" s="1"/>
      <c r="K12" s="1"/>
    </row>
    <row r="13" spans="1:11">
      <c r="A13" s="1">
        <f t="shared" si="1"/>
        <v>9</v>
      </c>
      <c r="B13" s="3" t="s">
        <v>7</v>
      </c>
      <c r="C13" s="1">
        <v>2</v>
      </c>
      <c r="D13" s="1"/>
      <c r="E13" s="1"/>
      <c r="F13" s="1">
        <f t="shared" si="2"/>
        <v>2</v>
      </c>
      <c r="G13" s="1"/>
      <c r="H13" s="1"/>
      <c r="I13" s="1"/>
      <c r="J13" s="1"/>
      <c r="K13" s="1"/>
    </row>
    <row r="14" spans="1:11">
      <c r="A14" s="1">
        <f t="shared" si="1"/>
        <v>10</v>
      </c>
      <c r="B14" s="3" t="s">
        <v>8</v>
      </c>
      <c r="C14" s="1">
        <v>1</v>
      </c>
      <c r="D14" s="24">
        <v>1</v>
      </c>
      <c r="E14" s="1"/>
      <c r="F14" s="1">
        <f t="shared" si="2"/>
        <v>2</v>
      </c>
      <c r="G14" s="1"/>
      <c r="H14" s="1"/>
      <c r="I14" s="1"/>
      <c r="J14" s="1"/>
      <c r="K14" s="1"/>
    </row>
    <row r="15" spans="1:11">
      <c r="A15" s="1">
        <f t="shared" si="1"/>
        <v>11</v>
      </c>
      <c r="B15" s="3" t="s">
        <v>31</v>
      </c>
      <c r="C15" s="1">
        <v>0</v>
      </c>
      <c r="D15" s="24">
        <v>1</v>
      </c>
      <c r="E15" s="1"/>
      <c r="F15" s="1">
        <f t="shared" si="2"/>
        <v>1</v>
      </c>
      <c r="G15" s="1"/>
      <c r="H15" s="1"/>
      <c r="I15" s="1"/>
      <c r="J15" s="1"/>
      <c r="K15" s="1"/>
    </row>
    <row r="16" spans="1:11">
      <c r="A16" s="1">
        <f t="shared" si="1"/>
        <v>12</v>
      </c>
      <c r="B16" s="3" t="s">
        <v>35</v>
      </c>
      <c r="C16" s="1">
        <v>0</v>
      </c>
      <c r="D16" s="24">
        <v>1</v>
      </c>
      <c r="E16" s="1"/>
      <c r="F16" s="1">
        <f t="shared" si="2"/>
        <v>1</v>
      </c>
      <c r="G16" s="1"/>
      <c r="H16" s="1"/>
      <c r="I16" s="1"/>
      <c r="J16" s="1"/>
      <c r="K16" s="1"/>
    </row>
    <row r="17" spans="1:11">
      <c r="A17" s="1">
        <f t="shared" si="1"/>
        <v>13</v>
      </c>
      <c r="B17" s="3" t="s">
        <v>9</v>
      </c>
      <c r="C17" s="1">
        <v>2</v>
      </c>
      <c r="D17" s="24">
        <v>1</v>
      </c>
      <c r="E17" s="1"/>
      <c r="F17" s="1">
        <f t="shared" si="2"/>
        <v>3</v>
      </c>
      <c r="G17" s="1"/>
      <c r="H17" s="1"/>
      <c r="I17" s="1"/>
      <c r="J17" s="1"/>
      <c r="K17" s="1"/>
    </row>
    <row r="18" spans="1:11">
      <c r="A18" s="1">
        <f t="shared" si="1"/>
        <v>14</v>
      </c>
      <c r="B18" s="3" t="s">
        <v>10</v>
      </c>
      <c r="C18" s="1">
        <v>1</v>
      </c>
      <c r="D18" s="1"/>
      <c r="E18" s="1"/>
      <c r="F18" s="1">
        <f t="shared" si="2"/>
        <v>1</v>
      </c>
      <c r="G18" s="1"/>
      <c r="H18" s="1"/>
      <c r="I18" s="1"/>
      <c r="J18" s="1"/>
      <c r="K18" s="1"/>
    </row>
    <row r="19" spans="1:11">
      <c r="A19" s="1">
        <f t="shared" si="1"/>
        <v>15</v>
      </c>
      <c r="B19" s="3" t="s">
        <v>46</v>
      </c>
      <c r="C19" s="1">
        <v>15</v>
      </c>
      <c r="D19" s="24">
        <v>4</v>
      </c>
      <c r="E19" s="1"/>
      <c r="F19" s="1">
        <f>C19+D19-J19</f>
        <v>16</v>
      </c>
      <c r="G19" s="1"/>
      <c r="H19" s="1"/>
      <c r="I19" s="1"/>
      <c r="J19" s="1">
        <v>3</v>
      </c>
      <c r="K19" s="12" t="s">
        <v>61</v>
      </c>
    </row>
    <row r="20" spans="1:11">
      <c r="A20" s="1">
        <f t="shared" si="1"/>
        <v>16</v>
      </c>
      <c r="B20" s="3" t="s">
        <v>36</v>
      </c>
      <c r="C20" s="1">
        <v>1</v>
      </c>
      <c r="D20" s="1"/>
      <c r="E20" s="1"/>
      <c r="F20" s="1">
        <f t="shared" si="2"/>
        <v>1</v>
      </c>
      <c r="G20" s="1"/>
      <c r="H20" s="1"/>
      <c r="I20" s="1"/>
      <c r="J20" s="1"/>
      <c r="K20" s="1"/>
    </row>
    <row r="21" spans="1:11">
      <c r="A21" s="1">
        <f t="shared" si="1"/>
        <v>17</v>
      </c>
      <c r="B21" s="3" t="s">
        <v>11</v>
      </c>
      <c r="C21" s="1">
        <v>4</v>
      </c>
      <c r="D21" s="24">
        <v>2</v>
      </c>
      <c r="E21" s="1"/>
      <c r="F21" s="1">
        <f t="shared" ref="F21" si="3">C21+D21-E21</f>
        <v>6</v>
      </c>
      <c r="G21" s="1"/>
      <c r="H21" s="1"/>
      <c r="I21" s="1"/>
      <c r="J21" s="1"/>
      <c r="K21" s="1"/>
    </row>
    <row r="22" spans="1:11" ht="30">
      <c r="A22" s="1">
        <f t="shared" si="1"/>
        <v>18</v>
      </c>
      <c r="B22" s="3" t="s">
        <v>12</v>
      </c>
      <c r="C22" s="1">
        <v>4</v>
      </c>
      <c r="D22" s="24">
        <v>5</v>
      </c>
      <c r="E22" s="1"/>
      <c r="F22" s="1">
        <f t="shared" si="2"/>
        <v>9</v>
      </c>
      <c r="G22" s="1"/>
      <c r="H22" s="1"/>
      <c r="I22" s="1"/>
      <c r="J22" s="1"/>
      <c r="K22" s="1"/>
    </row>
    <row r="23" spans="1:11">
      <c r="A23" s="1">
        <f t="shared" si="1"/>
        <v>19</v>
      </c>
      <c r="B23" s="3" t="s">
        <v>57</v>
      </c>
      <c r="C23" s="1"/>
      <c r="D23" s="1"/>
      <c r="E23" s="1"/>
      <c r="F23" s="1">
        <f>K23</f>
        <v>2</v>
      </c>
      <c r="G23" s="1"/>
      <c r="H23" s="1"/>
      <c r="I23" s="1"/>
      <c r="J23" s="1" t="s">
        <v>46</v>
      </c>
      <c r="K23" s="1">
        <v>2</v>
      </c>
    </row>
    <row r="24" spans="1:11">
      <c r="A24" s="1">
        <f t="shared" si="1"/>
        <v>20</v>
      </c>
      <c r="B24" s="3" t="s">
        <v>13</v>
      </c>
      <c r="C24" s="1">
        <v>2</v>
      </c>
      <c r="D24" s="1"/>
      <c r="E24" s="1"/>
      <c r="F24" s="1">
        <f t="shared" si="2"/>
        <v>2</v>
      </c>
      <c r="G24" s="1"/>
      <c r="H24" s="1"/>
      <c r="I24" s="1"/>
      <c r="J24" s="1"/>
      <c r="K24" s="1"/>
    </row>
    <row r="25" spans="1:11">
      <c r="A25" s="1">
        <f t="shared" si="1"/>
        <v>21</v>
      </c>
      <c r="B25" s="3" t="s">
        <v>14</v>
      </c>
      <c r="C25" s="1">
        <v>7</v>
      </c>
      <c r="D25" s="1"/>
      <c r="E25" s="1"/>
      <c r="F25" s="1">
        <f t="shared" si="2"/>
        <v>7</v>
      </c>
      <c r="G25" s="1"/>
      <c r="H25" s="1"/>
      <c r="I25" s="1"/>
      <c r="J25" s="1"/>
      <c r="K25" s="1"/>
    </row>
    <row r="26" spans="1:11">
      <c r="A26" s="1">
        <f t="shared" si="1"/>
        <v>22</v>
      </c>
      <c r="B26" s="3" t="s">
        <v>49</v>
      </c>
      <c r="C26" s="1">
        <v>0</v>
      </c>
      <c r="D26" s="1"/>
      <c r="E26" s="1"/>
      <c r="F26" s="1">
        <f>C26+D26+K26</f>
        <v>1</v>
      </c>
      <c r="G26" s="1"/>
      <c r="H26" s="1"/>
      <c r="I26" s="1"/>
      <c r="J26" s="1" t="s">
        <v>46</v>
      </c>
      <c r="K26" s="1">
        <v>1</v>
      </c>
    </row>
    <row r="27" spans="1:11">
      <c r="A27" s="1">
        <f t="shared" si="1"/>
        <v>23</v>
      </c>
      <c r="B27" s="3" t="s">
        <v>54</v>
      </c>
      <c r="C27" s="1">
        <v>2</v>
      </c>
      <c r="D27" s="1"/>
      <c r="E27" s="1"/>
      <c r="F27" s="1">
        <f t="shared" si="2"/>
        <v>2</v>
      </c>
      <c r="G27" s="1"/>
      <c r="H27" s="1"/>
      <c r="I27" s="1"/>
      <c r="J27" s="1"/>
      <c r="K27" s="1"/>
    </row>
    <row r="28" spans="1:11">
      <c r="A28" s="1">
        <f t="shared" si="1"/>
        <v>24</v>
      </c>
      <c r="B28" s="3" t="s">
        <v>15</v>
      </c>
      <c r="C28" s="1">
        <v>2</v>
      </c>
      <c r="D28" s="1"/>
      <c r="E28" s="1"/>
      <c r="F28" s="1">
        <f t="shared" ref="F28" si="4">C28+D28-E28</f>
        <v>2</v>
      </c>
      <c r="G28" s="1"/>
      <c r="H28" s="1"/>
      <c r="I28" s="1"/>
      <c r="J28" s="1"/>
      <c r="K28" s="1"/>
    </row>
    <row r="29" spans="1:11">
      <c r="A29" s="1">
        <f t="shared" si="1"/>
        <v>25</v>
      </c>
      <c r="B29" s="3" t="s">
        <v>29</v>
      </c>
      <c r="C29" s="1"/>
      <c r="D29" s="1"/>
      <c r="E29" s="1"/>
      <c r="F29" s="1">
        <f t="shared" ref="F29" si="5">C29+D29-E29</f>
        <v>0</v>
      </c>
      <c r="G29" s="1"/>
      <c r="H29" s="24">
        <v>1</v>
      </c>
      <c r="I29" s="1">
        <f>G29+H29</f>
        <v>1</v>
      </c>
      <c r="J29" s="1"/>
      <c r="K29" s="1"/>
    </row>
    <row r="30" spans="1:11">
      <c r="A30" s="1">
        <f t="shared" si="1"/>
        <v>26</v>
      </c>
      <c r="B30" s="3" t="s">
        <v>30</v>
      </c>
      <c r="C30" s="1"/>
      <c r="D30" s="1"/>
      <c r="E30" s="1"/>
      <c r="F30" s="1">
        <f t="shared" si="2"/>
        <v>0</v>
      </c>
      <c r="G30" s="1"/>
      <c r="H30" s="24">
        <v>1</v>
      </c>
      <c r="I30" s="1">
        <f>G30+H30</f>
        <v>1</v>
      </c>
      <c r="J30" s="1"/>
      <c r="K30" s="1"/>
    </row>
    <row r="31" spans="1:11">
      <c r="A31" s="16" t="s">
        <v>16</v>
      </c>
      <c r="B31" s="16"/>
      <c r="C31" s="6">
        <f>SUM(C5:C30)</f>
        <v>89</v>
      </c>
      <c r="D31" s="25">
        <f>SUM(D5:D30)</f>
        <v>25</v>
      </c>
      <c r="E31" s="6">
        <f>SUM(E5:E30)</f>
        <v>0</v>
      </c>
      <c r="F31" s="6">
        <f t="shared" si="2"/>
        <v>114</v>
      </c>
      <c r="G31" s="6"/>
      <c r="H31" s="25">
        <f>SUM(H5:H30)</f>
        <v>2</v>
      </c>
      <c r="I31" s="6">
        <f>G31+H31</f>
        <v>2</v>
      </c>
      <c r="J31" s="1"/>
      <c r="K31" s="1"/>
    </row>
    <row r="33" spans="2:8">
      <c r="B33" s="6" t="s">
        <v>32</v>
      </c>
      <c r="C33" s="6">
        <f>F31+I31</f>
        <v>116</v>
      </c>
      <c r="F33" s="18" t="s">
        <v>55</v>
      </c>
      <c r="G33" s="18"/>
      <c r="H33" s="2">
        <v>17</v>
      </c>
    </row>
    <row r="34" spans="2:8">
      <c r="F34" s="18" t="s">
        <v>56</v>
      </c>
      <c r="G34" s="18"/>
      <c r="H34" s="2">
        <v>10</v>
      </c>
    </row>
    <row r="35" spans="2:8">
      <c r="B35" t="s">
        <v>63</v>
      </c>
    </row>
    <row r="36" spans="2:8">
      <c r="B36" t="s">
        <v>64</v>
      </c>
    </row>
    <row r="37" spans="2:8">
      <c r="B37" t="s">
        <v>65</v>
      </c>
    </row>
  </sheetData>
  <mergeCells count="5">
    <mergeCell ref="A31:B31"/>
    <mergeCell ref="A1:K1"/>
    <mergeCell ref="A2:K2"/>
    <mergeCell ref="F33:G33"/>
    <mergeCell ref="F34:G34"/>
  </mergeCells>
  <pageMargins left="0.7" right="0.7" top="0.75" bottom="0.75" header="0.3" footer="0.3"/>
  <pageSetup paperSize="9" scale="83" orientation="landscape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9"/>
  <sheetViews>
    <sheetView view="pageBreakPreview" topLeftCell="A13" zoomScaleSheetLayoutView="100" workbookViewId="0">
      <selection activeCell="H21" sqref="H21"/>
    </sheetView>
  </sheetViews>
  <sheetFormatPr defaultRowHeight="15"/>
  <cols>
    <col min="1" max="1" width="8.42578125" style="2" bestFit="1" customWidth="1"/>
    <col min="2" max="2" width="48.28515625" style="2" customWidth="1"/>
    <col min="3" max="3" width="14.28515625" style="2" customWidth="1"/>
    <col min="4" max="9" width="9.140625" style="2"/>
    <col min="10" max="10" width="10.5703125" style="2" customWidth="1"/>
    <col min="11" max="11" width="14.85546875" style="2" customWidth="1"/>
    <col min="12" max="14" width="9.140625" style="2"/>
    <col min="15" max="15" width="27.7109375" style="2" customWidth="1"/>
    <col min="16" max="16384" width="9.140625" style="2"/>
  </cols>
  <sheetData>
    <row r="1" spans="1:11" ht="21">
      <c r="A1" s="17" t="s">
        <v>22</v>
      </c>
      <c r="B1" s="17"/>
      <c r="C1" s="17"/>
      <c r="D1" s="17"/>
      <c r="E1" s="17"/>
      <c r="F1" s="17"/>
      <c r="G1" s="17"/>
      <c r="H1" s="17"/>
      <c r="I1" s="17"/>
      <c r="J1" s="17"/>
      <c r="K1" s="17"/>
    </row>
    <row r="2" spans="1:11">
      <c r="A2" s="16" t="s">
        <v>27</v>
      </c>
      <c r="B2" s="16"/>
      <c r="C2" s="16"/>
      <c r="D2" s="16"/>
      <c r="E2" s="16"/>
      <c r="F2" s="16"/>
      <c r="G2" s="16"/>
      <c r="H2" s="16"/>
      <c r="I2" s="16"/>
      <c r="J2" s="16"/>
      <c r="K2" s="16"/>
    </row>
    <row r="4" spans="1:11" ht="45">
      <c r="A4" s="6" t="s">
        <v>2</v>
      </c>
      <c r="B4" s="6" t="s">
        <v>0</v>
      </c>
      <c r="C4" s="4" t="s">
        <v>24</v>
      </c>
      <c r="D4" s="5" t="s">
        <v>17</v>
      </c>
      <c r="E4" s="5" t="s">
        <v>21</v>
      </c>
      <c r="F4" s="4" t="s">
        <v>23</v>
      </c>
      <c r="G4" s="5" t="s">
        <v>25</v>
      </c>
      <c r="H4" s="4" t="s">
        <v>18</v>
      </c>
      <c r="I4" s="5" t="s">
        <v>26</v>
      </c>
      <c r="J4" s="4" t="s">
        <v>19</v>
      </c>
      <c r="K4" s="5" t="s">
        <v>20</v>
      </c>
    </row>
    <row r="5" spans="1:11">
      <c r="A5" s="1">
        <f>ROW()-ROW($A$4)</f>
        <v>1</v>
      </c>
      <c r="B5" s="3" t="s">
        <v>3</v>
      </c>
      <c r="C5" s="1">
        <v>12</v>
      </c>
      <c r="D5" s="24">
        <v>2</v>
      </c>
      <c r="E5" s="1"/>
      <c r="F5" s="1">
        <f>C5+D5-E5</f>
        <v>14</v>
      </c>
      <c r="G5" s="1"/>
      <c r="H5" s="1"/>
      <c r="I5" s="1"/>
      <c r="J5" s="1"/>
      <c r="K5" s="1"/>
    </row>
    <row r="6" spans="1:11">
      <c r="A6" s="1">
        <f>ROW()-ROW($A$4)</f>
        <v>2</v>
      </c>
      <c r="B6" s="3" t="s">
        <v>47</v>
      </c>
      <c r="C6" s="1">
        <v>19</v>
      </c>
      <c r="D6" s="1"/>
      <c r="E6" s="1"/>
      <c r="F6" s="1">
        <f t="shared" ref="F6:F33" si="0">C6+D6-E6</f>
        <v>19</v>
      </c>
      <c r="G6" s="1"/>
      <c r="H6" s="1"/>
      <c r="I6" s="1"/>
      <c r="J6" s="1"/>
      <c r="K6" s="1"/>
    </row>
    <row r="7" spans="1:11">
      <c r="A7" s="1">
        <f t="shared" ref="A7:A32" si="1">ROW()-ROW($A$4)</f>
        <v>3</v>
      </c>
      <c r="B7" s="3" t="s">
        <v>33</v>
      </c>
      <c r="C7" s="1">
        <v>3</v>
      </c>
      <c r="D7" s="1"/>
      <c r="E7" s="1"/>
      <c r="F7" s="1">
        <f t="shared" si="0"/>
        <v>3</v>
      </c>
      <c r="G7" s="1"/>
      <c r="H7" s="1"/>
      <c r="I7" s="1"/>
      <c r="J7" s="1"/>
      <c r="K7" s="1"/>
    </row>
    <row r="8" spans="1:11">
      <c r="A8" s="1">
        <f t="shared" si="1"/>
        <v>4</v>
      </c>
      <c r="B8" s="3" t="s">
        <v>34</v>
      </c>
      <c r="C8" s="1">
        <v>3</v>
      </c>
      <c r="D8" s="24">
        <v>1</v>
      </c>
      <c r="E8" s="1"/>
      <c r="F8" s="1">
        <f t="shared" si="0"/>
        <v>4</v>
      </c>
      <c r="G8" s="1"/>
      <c r="H8" s="1"/>
      <c r="I8" s="1"/>
      <c r="J8" s="1"/>
      <c r="K8" s="1"/>
    </row>
    <row r="9" spans="1:11">
      <c r="A9" s="1">
        <f t="shared" si="1"/>
        <v>5</v>
      </c>
      <c r="B9" s="3" t="s">
        <v>1</v>
      </c>
      <c r="C9" s="1">
        <v>2</v>
      </c>
      <c r="D9" s="1"/>
      <c r="E9" s="1"/>
      <c r="F9" s="1">
        <f t="shared" si="0"/>
        <v>2</v>
      </c>
      <c r="G9" s="1"/>
      <c r="H9" s="1"/>
      <c r="I9" s="1"/>
      <c r="J9" s="1"/>
      <c r="K9" s="1"/>
    </row>
    <row r="10" spans="1:11">
      <c r="A10" s="1">
        <f t="shared" si="1"/>
        <v>6</v>
      </c>
      <c r="B10" s="3" t="s">
        <v>4</v>
      </c>
      <c r="C10" s="1">
        <v>1</v>
      </c>
      <c r="D10" s="1"/>
      <c r="E10" s="1"/>
      <c r="F10" s="1">
        <f t="shared" si="0"/>
        <v>1</v>
      </c>
      <c r="G10" s="1"/>
      <c r="H10" s="1"/>
      <c r="I10" s="1"/>
      <c r="J10" s="1"/>
      <c r="K10" s="1"/>
    </row>
    <row r="11" spans="1:11">
      <c r="A11" s="1">
        <f t="shared" si="1"/>
        <v>7</v>
      </c>
      <c r="B11" s="3" t="s">
        <v>5</v>
      </c>
      <c r="C11" s="1">
        <v>11</v>
      </c>
      <c r="D11" s="24">
        <v>2</v>
      </c>
      <c r="E11" s="1"/>
      <c r="F11" s="1">
        <f t="shared" si="0"/>
        <v>13</v>
      </c>
      <c r="G11" s="1"/>
      <c r="H11" s="1"/>
      <c r="I11" s="1"/>
      <c r="J11" s="1"/>
      <c r="K11" s="1"/>
    </row>
    <row r="12" spans="1:11">
      <c r="A12" s="1">
        <f t="shared" si="1"/>
        <v>8</v>
      </c>
      <c r="B12" s="3" t="s">
        <v>6</v>
      </c>
      <c r="C12" s="1">
        <v>5</v>
      </c>
      <c r="D12" s="1"/>
      <c r="E12" s="1"/>
      <c r="F12" s="1">
        <f t="shared" si="0"/>
        <v>5</v>
      </c>
      <c r="G12" s="1"/>
      <c r="H12" s="1"/>
      <c r="I12" s="1"/>
      <c r="J12" s="1"/>
      <c r="K12" s="1"/>
    </row>
    <row r="13" spans="1:11">
      <c r="A13" s="1">
        <f t="shared" si="1"/>
        <v>9</v>
      </c>
      <c r="B13" s="3" t="s">
        <v>7</v>
      </c>
      <c r="C13" s="1">
        <v>2</v>
      </c>
      <c r="D13" s="1"/>
      <c r="E13" s="1"/>
      <c r="F13" s="1">
        <f t="shared" si="0"/>
        <v>2</v>
      </c>
      <c r="G13" s="1"/>
      <c r="H13" s="1"/>
      <c r="I13" s="1"/>
      <c r="J13" s="1"/>
      <c r="K13" s="1"/>
    </row>
    <row r="14" spans="1:11">
      <c r="A14" s="1">
        <f t="shared" si="1"/>
        <v>10</v>
      </c>
      <c r="B14" s="3" t="s">
        <v>8</v>
      </c>
      <c r="C14" s="1">
        <v>2</v>
      </c>
      <c r="D14" s="1"/>
      <c r="E14" s="1"/>
      <c r="F14" s="1">
        <f t="shared" si="0"/>
        <v>2</v>
      </c>
      <c r="G14" s="1"/>
      <c r="H14" s="1"/>
      <c r="I14" s="1"/>
      <c r="J14" s="1"/>
      <c r="K14" s="1"/>
    </row>
    <row r="15" spans="1:11">
      <c r="A15" s="1">
        <f t="shared" si="1"/>
        <v>11</v>
      </c>
      <c r="B15" s="3" t="s">
        <v>31</v>
      </c>
      <c r="C15" s="1">
        <v>1</v>
      </c>
      <c r="D15" s="1"/>
      <c r="E15" s="1"/>
      <c r="F15" s="1">
        <f t="shared" si="0"/>
        <v>1</v>
      </c>
      <c r="G15" s="1"/>
      <c r="H15" s="1"/>
      <c r="I15" s="1"/>
      <c r="J15" s="1"/>
      <c r="K15" s="1"/>
    </row>
    <row r="16" spans="1:11">
      <c r="A16" s="1">
        <f t="shared" si="1"/>
        <v>12</v>
      </c>
      <c r="B16" s="3" t="s">
        <v>35</v>
      </c>
      <c r="C16" s="1">
        <v>1</v>
      </c>
      <c r="D16" s="1"/>
      <c r="E16" s="1"/>
      <c r="F16" s="1">
        <f t="shared" si="0"/>
        <v>1</v>
      </c>
      <c r="G16" s="1"/>
      <c r="H16" s="1"/>
      <c r="I16" s="1"/>
      <c r="J16" s="1"/>
      <c r="K16" s="1"/>
    </row>
    <row r="17" spans="1:11">
      <c r="A17" s="1">
        <f t="shared" si="1"/>
        <v>13</v>
      </c>
      <c r="B17" s="3" t="s">
        <v>37</v>
      </c>
      <c r="C17" s="1"/>
      <c r="D17" s="24">
        <v>1</v>
      </c>
      <c r="E17" s="1"/>
      <c r="F17" s="1">
        <f t="shared" si="0"/>
        <v>1</v>
      </c>
      <c r="G17" s="1"/>
      <c r="H17" s="1"/>
      <c r="I17" s="1"/>
      <c r="J17" s="1"/>
      <c r="K17" s="1"/>
    </row>
    <row r="18" spans="1:11">
      <c r="A18" s="1">
        <f t="shared" si="1"/>
        <v>14</v>
      </c>
      <c r="B18" s="3" t="s">
        <v>38</v>
      </c>
      <c r="C18" s="1"/>
      <c r="D18" s="24">
        <v>1</v>
      </c>
      <c r="E18" s="1"/>
      <c r="F18" s="1">
        <f t="shared" si="0"/>
        <v>1</v>
      </c>
      <c r="G18" s="1"/>
      <c r="H18" s="1"/>
      <c r="I18" s="1"/>
      <c r="J18" s="1"/>
      <c r="K18" s="1"/>
    </row>
    <row r="19" spans="1:11">
      <c r="A19" s="1">
        <f t="shared" si="1"/>
        <v>15</v>
      </c>
      <c r="B19" s="3" t="s">
        <v>9</v>
      </c>
      <c r="C19" s="1">
        <v>3</v>
      </c>
      <c r="D19" s="1"/>
      <c r="E19" s="1"/>
      <c r="F19" s="1">
        <f t="shared" si="0"/>
        <v>3</v>
      </c>
      <c r="G19" s="1"/>
      <c r="H19" s="1"/>
      <c r="I19" s="1"/>
      <c r="J19" s="1"/>
      <c r="K19" s="1"/>
    </row>
    <row r="20" spans="1:11">
      <c r="A20" s="1">
        <f t="shared" si="1"/>
        <v>16</v>
      </c>
      <c r="B20" s="3" t="s">
        <v>10</v>
      </c>
      <c r="C20" s="1">
        <v>1</v>
      </c>
      <c r="D20" s="1"/>
      <c r="E20" s="1"/>
      <c r="F20" s="1">
        <f t="shared" si="0"/>
        <v>1</v>
      </c>
      <c r="G20" s="1"/>
      <c r="H20" s="1"/>
      <c r="I20" s="1"/>
      <c r="J20" s="1"/>
      <c r="K20" s="1"/>
    </row>
    <row r="21" spans="1:11">
      <c r="A21" s="1">
        <f t="shared" si="1"/>
        <v>17</v>
      </c>
      <c r="B21" s="3" t="s">
        <v>46</v>
      </c>
      <c r="C21" s="1">
        <v>16</v>
      </c>
      <c r="D21" s="24">
        <v>2</v>
      </c>
      <c r="E21" s="1"/>
      <c r="F21" s="1">
        <f t="shared" si="0"/>
        <v>18</v>
      </c>
      <c r="G21" s="1"/>
      <c r="H21" s="24">
        <v>1</v>
      </c>
      <c r="I21" s="1">
        <f>G21+H21</f>
        <v>1</v>
      </c>
      <c r="J21" s="1"/>
      <c r="K21" s="1"/>
    </row>
    <row r="22" spans="1:11">
      <c r="A22" s="1">
        <f t="shared" si="1"/>
        <v>18</v>
      </c>
      <c r="B22" s="3" t="s">
        <v>36</v>
      </c>
      <c r="C22" s="1">
        <v>1</v>
      </c>
      <c r="D22" s="24">
        <v>1</v>
      </c>
      <c r="E22" s="1"/>
      <c r="F22" s="1">
        <f t="shared" si="0"/>
        <v>2</v>
      </c>
      <c r="G22" s="1"/>
      <c r="H22" s="1"/>
      <c r="I22" s="1"/>
      <c r="J22" s="1"/>
      <c r="K22" s="1"/>
    </row>
    <row r="23" spans="1:11">
      <c r="A23" s="1">
        <f t="shared" si="1"/>
        <v>19</v>
      </c>
      <c r="B23" s="3" t="s">
        <v>11</v>
      </c>
      <c r="C23" s="1">
        <v>6</v>
      </c>
      <c r="D23" s="1"/>
      <c r="E23" s="1"/>
      <c r="F23" s="1">
        <f t="shared" ref="F23" si="2">C23+D23-E23</f>
        <v>6</v>
      </c>
      <c r="G23" s="1"/>
      <c r="H23" s="1"/>
      <c r="I23" s="1"/>
      <c r="J23" s="1"/>
      <c r="K23" s="1"/>
    </row>
    <row r="24" spans="1:11" ht="30">
      <c r="A24" s="1">
        <f t="shared" si="1"/>
        <v>20</v>
      </c>
      <c r="B24" s="3" t="s">
        <v>12</v>
      </c>
      <c r="C24" s="1">
        <v>9</v>
      </c>
      <c r="D24" s="24">
        <v>3</v>
      </c>
      <c r="E24" s="1"/>
      <c r="F24" s="1">
        <f>C24+D24-J24</f>
        <v>6</v>
      </c>
      <c r="G24" s="1"/>
      <c r="H24" s="1"/>
      <c r="I24" s="1"/>
      <c r="J24" s="1">
        <v>6</v>
      </c>
      <c r="K24" s="10" t="s">
        <v>48</v>
      </c>
    </row>
    <row r="25" spans="1:11">
      <c r="A25" s="1">
        <f t="shared" si="1"/>
        <v>21</v>
      </c>
      <c r="B25" s="3" t="s">
        <v>57</v>
      </c>
      <c r="C25" s="1">
        <v>2</v>
      </c>
      <c r="D25" s="1"/>
      <c r="E25" s="1"/>
      <c r="F25" s="1">
        <f>C25+D25+K25</f>
        <v>8</v>
      </c>
      <c r="G25" s="1"/>
      <c r="H25" s="1"/>
      <c r="I25" s="1"/>
      <c r="J25" s="1" t="s">
        <v>58</v>
      </c>
      <c r="K25" s="1">
        <v>6</v>
      </c>
    </row>
    <row r="26" spans="1:11">
      <c r="A26" s="1">
        <f t="shared" si="1"/>
        <v>22</v>
      </c>
      <c r="B26" s="3" t="s">
        <v>49</v>
      </c>
      <c r="C26" s="1">
        <v>1</v>
      </c>
      <c r="D26" s="1"/>
      <c r="E26" s="1"/>
      <c r="F26" s="1">
        <f t="shared" si="0"/>
        <v>1</v>
      </c>
      <c r="G26" s="1"/>
      <c r="H26" s="1"/>
      <c r="I26" s="1"/>
      <c r="J26" s="1"/>
      <c r="K26" s="1"/>
    </row>
    <row r="27" spans="1:11">
      <c r="A27" s="1">
        <f t="shared" si="1"/>
        <v>23</v>
      </c>
      <c r="B27" s="3" t="s">
        <v>13</v>
      </c>
      <c r="C27" s="1">
        <v>2</v>
      </c>
      <c r="D27" s="1"/>
      <c r="E27" s="1"/>
      <c r="F27" s="1">
        <f t="shared" si="0"/>
        <v>2</v>
      </c>
      <c r="G27" s="1"/>
      <c r="H27" s="1"/>
      <c r="I27" s="1"/>
      <c r="J27" s="1"/>
      <c r="K27" s="1"/>
    </row>
    <row r="28" spans="1:11">
      <c r="A28" s="1">
        <f t="shared" si="1"/>
        <v>24</v>
      </c>
      <c r="B28" s="3" t="s">
        <v>14</v>
      </c>
      <c r="C28" s="1">
        <v>7</v>
      </c>
      <c r="D28" s="1"/>
      <c r="E28" s="1"/>
      <c r="F28" s="1">
        <f t="shared" si="0"/>
        <v>7</v>
      </c>
      <c r="G28" s="1"/>
      <c r="H28" s="1"/>
      <c r="I28" s="1"/>
      <c r="J28" s="1"/>
      <c r="K28" s="1"/>
    </row>
    <row r="29" spans="1:11">
      <c r="A29" s="1">
        <f t="shared" si="1"/>
        <v>25</v>
      </c>
      <c r="B29" s="3" t="s">
        <v>54</v>
      </c>
      <c r="C29" s="1">
        <v>2</v>
      </c>
      <c r="D29" s="1"/>
      <c r="E29" s="1"/>
      <c r="F29" s="1">
        <f t="shared" si="0"/>
        <v>2</v>
      </c>
      <c r="G29" s="1"/>
      <c r="H29" s="1"/>
      <c r="I29" s="1"/>
      <c r="J29" s="1"/>
      <c r="K29" s="1"/>
    </row>
    <row r="30" spans="1:11">
      <c r="A30" s="1">
        <v>24</v>
      </c>
      <c r="B30" s="3" t="s">
        <v>15</v>
      </c>
      <c r="C30" s="1">
        <v>2</v>
      </c>
      <c r="D30" s="1"/>
      <c r="E30" s="1"/>
      <c r="F30" s="1">
        <f t="shared" si="0"/>
        <v>2</v>
      </c>
      <c r="G30" s="1"/>
      <c r="H30" s="1"/>
      <c r="I30" s="1"/>
      <c r="J30" s="1"/>
      <c r="K30" s="1"/>
    </row>
    <row r="31" spans="1:11">
      <c r="A31" s="1">
        <f t="shared" si="1"/>
        <v>27</v>
      </c>
      <c r="B31" s="3" t="s">
        <v>29</v>
      </c>
      <c r="C31" s="1"/>
      <c r="D31" s="1"/>
      <c r="E31" s="1"/>
      <c r="F31" s="1">
        <f t="shared" si="0"/>
        <v>0</v>
      </c>
      <c r="G31" s="1">
        <v>1</v>
      </c>
      <c r="H31" s="1"/>
      <c r="I31" s="1">
        <f>G31+H31</f>
        <v>1</v>
      </c>
      <c r="J31" s="1"/>
      <c r="K31" s="1"/>
    </row>
    <row r="32" spans="1:11">
      <c r="A32" s="1">
        <f t="shared" si="1"/>
        <v>28</v>
      </c>
      <c r="B32" s="3" t="s">
        <v>30</v>
      </c>
      <c r="C32" s="1"/>
      <c r="D32" s="1"/>
      <c r="E32" s="1"/>
      <c r="F32" s="1">
        <f t="shared" si="0"/>
        <v>0</v>
      </c>
      <c r="G32" s="1">
        <v>1</v>
      </c>
      <c r="H32" s="1"/>
      <c r="I32" s="1">
        <f>G32+H32</f>
        <v>1</v>
      </c>
      <c r="J32" s="1"/>
      <c r="K32" s="1"/>
    </row>
    <row r="33" spans="1:11">
      <c r="A33" s="16" t="s">
        <v>16</v>
      </c>
      <c r="B33" s="16"/>
      <c r="C33" s="6">
        <f>SUM(C5:C32)</f>
        <v>114</v>
      </c>
      <c r="D33" s="25">
        <f>SUM(D5:D32)</f>
        <v>13</v>
      </c>
      <c r="E33" s="6">
        <f>SUM(E5:E32)</f>
        <v>0</v>
      </c>
      <c r="F33" s="6">
        <f t="shared" si="0"/>
        <v>127</v>
      </c>
      <c r="G33" s="6">
        <f>SUM(G5:G32)</f>
        <v>2</v>
      </c>
      <c r="H33" s="25">
        <f>SUM(H5:H32)</f>
        <v>1</v>
      </c>
      <c r="I33" s="6">
        <f>G33+H33</f>
        <v>3</v>
      </c>
      <c r="J33" s="1"/>
      <c r="K33" s="1"/>
    </row>
    <row r="35" spans="1:11">
      <c r="B35" s="6" t="s">
        <v>32</v>
      </c>
      <c r="C35" s="6">
        <f>F33+I33</f>
        <v>130</v>
      </c>
      <c r="F35" s="18" t="s">
        <v>55</v>
      </c>
      <c r="G35" s="18"/>
      <c r="H35" s="2">
        <v>7</v>
      </c>
    </row>
    <row r="36" spans="1:11">
      <c r="F36" s="18" t="s">
        <v>56</v>
      </c>
      <c r="G36" s="18"/>
      <c r="H36" s="2">
        <v>7</v>
      </c>
    </row>
    <row r="37" spans="1:11">
      <c r="B37" t="s">
        <v>63</v>
      </c>
    </row>
    <row r="38" spans="1:11">
      <c r="B38" t="s">
        <v>64</v>
      </c>
    </row>
    <row r="39" spans="1:11">
      <c r="B39" t="s">
        <v>65</v>
      </c>
    </row>
  </sheetData>
  <mergeCells count="5">
    <mergeCell ref="A1:K1"/>
    <mergeCell ref="A2:K2"/>
    <mergeCell ref="A33:B33"/>
    <mergeCell ref="F35:G35"/>
    <mergeCell ref="F36:G36"/>
  </mergeCells>
  <pageMargins left="0.7" right="0.7" top="0.75" bottom="0.75" header="0.3" footer="0.3"/>
  <pageSetup paperSize="9" scale="78" orientation="landscape" verticalDpi="1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K48"/>
  <sheetViews>
    <sheetView topLeftCell="A19" workbookViewId="0">
      <selection activeCell="D40" sqref="D40"/>
    </sheetView>
  </sheetViews>
  <sheetFormatPr defaultRowHeight="15"/>
  <cols>
    <col min="1" max="1" width="8.42578125" style="2" bestFit="1" customWidth="1"/>
    <col min="2" max="2" width="48.28515625" style="2" customWidth="1"/>
    <col min="3" max="3" width="14.28515625" style="2" customWidth="1"/>
    <col min="4" max="9" width="9.140625" style="2"/>
    <col min="10" max="10" width="10.5703125" style="2" customWidth="1"/>
    <col min="11" max="11" width="13.140625" style="2" bestFit="1" customWidth="1"/>
    <col min="12" max="15" width="9.140625" style="2"/>
    <col min="16" max="16" width="36" style="2" customWidth="1"/>
    <col min="17" max="16384" width="9.140625" style="2"/>
  </cols>
  <sheetData>
    <row r="1" spans="1:11" ht="21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20" t="s">
        <v>51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4" spans="1:11" ht="45">
      <c r="A4" s="6" t="s">
        <v>2</v>
      </c>
      <c r="B4" s="6" t="s">
        <v>0</v>
      </c>
      <c r="C4" s="4" t="s">
        <v>24</v>
      </c>
      <c r="D4" s="5" t="s">
        <v>17</v>
      </c>
      <c r="E4" s="5" t="s">
        <v>52</v>
      </c>
      <c r="F4" s="4" t="s">
        <v>23</v>
      </c>
      <c r="G4" s="5" t="s">
        <v>25</v>
      </c>
      <c r="H4" s="4" t="s">
        <v>18</v>
      </c>
      <c r="I4" s="5" t="s">
        <v>26</v>
      </c>
      <c r="J4" s="4" t="s">
        <v>19</v>
      </c>
      <c r="K4" s="5" t="s">
        <v>20</v>
      </c>
    </row>
    <row r="5" spans="1:11">
      <c r="A5" s="1">
        <f>ROW()-ROW($A$4)</f>
        <v>1</v>
      </c>
      <c r="B5" s="3" t="s">
        <v>3</v>
      </c>
      <c r="C5" s="1">
        <v>14</v>
      </c>
      <c r="D5" s="1"/>
      <c r="E5" s="1"/>
      <c r="F5" s="1">
        <f>C5+D5-E5</f>
        <v>14</v>
      </c>
      <c r="G5" s="1"/>
      <c r="H5" s="1"/>
      <c r="I5" s="1"/>
      <c r="J5" s="1"/>
      <c r="K5" s="1"/>
    </row>
    <row r="6" spans="1:11">
      <c r="A6" s="1">
        <f>ROW()-ROW($A$4)</f>
        <v>2</v>
      </c>
      <c r="B6" s="3" t="s">
        <v>47</v>
      </c>
      <c r="C6" s="1">
        <v>19</v>
      </c>
      <c r="D6" s="1"/>
      <c r="E6" s="1"/>
      <c r="F6" s="1">
        <f t="shared" ref="F6:F40" si="0">C6+D6-E6</f>
        <v>19</v>
      </c>
      <c r="G6" s="1"/>
      <c r="H6" s="1"/>
      <c r="I6" s="1"/>
      <c r="J6" s="1"/>
      <c r="K6" s="1"/>
    </row>
    <row r="7" spans="1:11">
      <c r="A7" s="1">
        <f t="shared" ref="A7:A39" si="1">ROW()-ROW($A$4)</f>
        <v>3</v>
      </c>
      <c r="B7" s="3" t="s">
        <v>33</v>
      </c>
      <c r="C7" s="1">
        <v>3</v>
      </c>
      <c r="D7" s="1"/>
      <c r="E7" s="1"/>
      <c r="F7" s="1">
        <f t="shared" si="0"/>
        <v>3</v>
      </c>
      <c r="G7" s="1"/>
      <c r="H7" s="1"/>
      <c r="I7" s="1"/>
      <c r="J7" s="1"/>
      <c r="K7" s="1"/>
    </row>
    <row r="8" spans="1:11">
      <c r="A8" s="1">
        <f t="shared" si="1"/>
        <v>4</v>
      </c>
      <c r="B8" s="3" t="s">
        <v>34</v>
      </c>
      <c r="C8" s="1">
        <v>4</v>
      </c>
      <c r="D8" s="1"/>
      <c r="E8" s="1"/>
      <c r="F8" s="1">
        <f t="shared" si="0"/>
        <v>4</v>
      </c>
      <c r="G8" s="1"/>
      <c r="H8" s="1"/>
      <c r="I8" s="1"/>
      <c r="J8" s="1"/>
      <c r="K8" s="1"/>
    </row>
    <row r="9" spans="1:11">
      <c r="A9" s="1">
        <f t="shared" si="1"/>
        <v>5</v>
      </c>
      <c r="B9" s="3" t="s">
        <v>1</v>
      </c>
      <c r="C9" s="1">
        <v>2</v>
      </c>
      <c r="D9" s="1"/>
      <c r="E9" s="1"/>
      <c r="F9" s="1">
        <f t="shared" si="0"/>
        <v>2</v>
      </c>
      <c r="G9" s="1"/>
      <c r="H9" s="1"/>
      <c r="I9" s="1"/>
      <c r="J9" s="1"/>
      <c r="K9" s="1"/>
    </row>
    <row r="10" spans="1:11">
      <c r="A10" s="1">
        <f t="shared" si="1"/>
        <v>6</v>
      </c>
      <c r="B10" s="3" t="s">
        <v>4</v>
      </c>
      <c r="C10" s="1">
        <v>1</v>
      </c>
      <c r="D10" s="1"/>
      <c r="E10" s="1"/>
      <c r="F10" s="1">
        <f t="shared" si="0"/>
        <v>1</v>
      </c>
      <c r="G10" s="1"/>
      <c r="H10" s="1"/>
      <c r="I10" s="1"/>
      <c r="J10" s="1"/>
      <c r="K10" s="1"/>
    </row>
    <row r="11" spans="1:11">
      <c r="A11" s="1">
        <f t="shared" si="1"/>
        <v>7</v>
      </c>
      <c r="B11" s="3" t="s">
        <v>5</v>
      </c>
      <c r="C11" s="1">
        <v>13</v>
      </c>
      <c r="D11" s="1"/>
      <c r="E11" s="1"/>
      <c r="F11" s="1">
        <f t="shared" si="0"/>
        <v>13</v>
      </c>
      <c r="G11" s="1"/>
      <c r="H11" s="1"/>
      <c r="I11" s="1"/>
      <c r="J11" s="1"/>
      <c r="K11" s="1"/>
    </row>
    <row r="12" spans="1:11">
      <c r="A12" s="1">
        <f t="shared" si="1"/>
        <v>8</v>
      </c>
      <c r="B12" s="3" t="s">
        <v>6</v>
      </c>
      <c r="C12" s="1">
        <v>5</v>
      </c>
      <c r="D12" s="1"/>
      <c r="E12" s="1"/>
      <c r="F12" s="1">
        <f t="shared" si="0"/>
        <v>5</v>
      </c>
      <c r="G12" s="1"/>
      <c r="H12" s="1"/>
      <c r="I12" s="1"/>
      <c r="J12" s="1"/>
      <c r="K12" s="1"/>
    </row>
    <row r="13" spans="1:11">
      <c r="A13" s="1">
        <f t="shared" si="1"/>
        <v>9</v>
      </c>
      <c r="B13" s="3" t="s">
        <v>7</v>
      </c>
      <c r="C13" s="1">
        <v>2</v>
      </c>
      <c r="D13" s="1"/>
      <c r="E13" s="1"/>
      <c r="F13" s="1">
        <f t="shared" si="0"/>
        <v>2</v>
      </c>
      <c r="G13" s="1"/>
      <c r="H13" s="1"/>
      <c r="I13" s="1"/>
      <c r="J13" s="1"/>
      <c r="K13" s="1"/>
    </row>
    <row r="14" spans="1:11">
      <c r="A14" s="1">
        <f t="shared" si="1"/>
        <v>10</v>
      </c>
      <c r="B14" s="3" t="s">
        <v>8</v>
      </c>
      <c r="C14" s="1">
        <v>2</v>
      </c>
      <c r="D14" s="1"/>
      <c r="E14" s="1"/>
      <c r="F14" s="1">
        <f t="shared" si="0"/>
        <v>2</v>
      </c>
      <c r="G14" s="1"/>
      <c r="H14" s="1"/>
      <c r="I14" s="1"/>
      <c r="J14" s="1"/>
      <c r="K14" s="1"/>
    </row>
    <row r="15" spans="1:11">
      <c r="A15" s="1">
        <f t="shared" si="1"/>
        <v>11</v>
      </c>
      <c r="B15" s="3" t="s">
        <v>31</v>
      </c>
      <c r="C15" s="1">
        <v>1</v>
      </c>
      <c r="D15" s="1"/>
      <c r="E15" s="1"/>
      <c r="F15" s="1">
        <f t="shared" si="0"/>
        <v>1</v>
      </c>
      <c r="G15" s="1"/>
      <c r="H15" s="1"/>
      <c r="I15" s="1"/>
      <c r="J15" s="1"/>
      <c r="K15" s="1"/>
    </row>
    <row r="16" spans="1:11">
      <c r="A16" s="1">
        <f t="shared" si="1"/>
        <v>12</v>
      </c>
      <c r="B16" s="3" t="s">
        <v>35</v>
      </c>
      <c r="C16" s="1">
        <v>1</v>
      </c>
      <c r="D16" s="1"/>
      <c r="E16" s="1"/>
      <c r="F16" s="1">
        <f t="shared" si="0"/>
        <v>1</v>
      </c>
      <c r="G16" s="1"/>
      <c r="H16" s="1"/>
      <c r="I16" s="1"/>
      <c r="J16" s="1"/>
      <c r="K16" s="1"/>
    </row>
    <row r="17" spans="1:11">
      <c r="A17" s="1">
        <f t="shared" si="1"/>
        <v>13</v>
      </c>
      <c r="B17" s="3" t="s">
        <v>37</v>
      </c>
      <c r="C17" s="1">
        <v>1</v>
      </c>
      <c r="D17" s="1"/>
      <c r="E17" s="1"/>
      <c r="F17" s="1">
        <f t="shared" si="0"/>
        <v>1</v>
      </c>
      <c r="G17" s="1"/>
      <c r="H17" s="1"/>
      <c r="I17" s="1"/>
      <c r="J17" s="1"/>
      <c r="K17" s="1"/>
    </row>
    <row r="18" spans="1:11">
      <c r="A18" s="1">
        <f t="shared" si="1"/>
        <v>14</v>
      </c>
      <c r="B18" s="3" t="s">
        <v>45</v>
      </c>
      <c r="C18" s="1"/>
      <c r="D18" s="24">
        <v>1</v>
      </c>
      <c r="E18" s="1"/>
      <c r="F18" s="1">
        <f t="shared" si="0"/>
        <v>1</v>
      </c>
      <c r="G18" s="1"/>
      <c r="H18" s="1"/>
      <c r="I18" s="1"/>
      <c r="J18" s="1"/>
      <c r="K18" s="1"/>
    </row>
    <row r="19" spans="1:11">
      <c r="A19" s="1">
        <f t="shared" si="1"/>
        <v>15</v>
      </c>
      <c r="B19" s="3" t="s">
        <v>39</v>
      </c>
      <c r="C19" s="1"/>
      <c r="D19" s="24">
        <v>1</v>
      </c>
      <c r="E19" s="1"/>
      <c r="F19" s="1">
        <f t="shared" si="0"/>
        <v>1</v>
      </c>
      <c r="G19" s="1"/>
      <c r="H19" s="1"/>
      <c r="I19" s="1"/>
      <c r="J19" s="1"/>
      <c r="K19" s="1"/>
    </row>
    <row r="20" spans="1:11">
      <c r="A20" s="1">
        <f t="shared" si="1"/>
        <v>16</v>
      </c>
      <c r="B20" s="3" t="s">
        <v>40</v>
      </c>
      <c r="C20" s="1"/>
      <c r="D20" s="24">
        <v>1</v>
      </c>
      <c r="E20" s="1"/>
      <c r="F20" s="1">
        <f t="shared" si="0"/>
        <v>1</v>
      </c>
      <c r="G20" s="1"/>
      <c r="H20" s="1"/>
      <c r="I20" s="1"/>
      <c r="J20" s="1"/>
      <c r="K20" s="1"/>
    </row>
    <row r="21" spans="1:11">
      <c r="A21" s="1">
        <f t="shared" si="1"/>
        <v>17</v>
      </c>
      <c r="B21" s="3" t="s">
        <v>41</v>
      </c>
      <c r="C21" s="1"/>
      <c r="D21" s="24">
        <v>1</v>
      </c>
      <c r="E21" s="1"/>
      <c r="F21" s="1">
        <f t="shared" si="0"/>
        <v>1</v>
      </c>
      <c r="G21" s="1"/>
      <c r="H21" s="1"/>
      <c r="I21" s="1"/>
      <c r="J21" s="1"/>
      <c r="K21" s="1"/>
    </row>
    <row r="22" spans="1:11">
      <c r="A22" s="1">
        <f t="shared" si="1"/>
        <v>18</v>
      </c>
      <c r="B22" s="3" t="s">
        <v>42</v>
      </c>
      <c r="C22" s="1"/>
      <c r="D22" s="24">
        <v>1</v>
      </c>
      <c r="E22" s="1"/>
      <c r="F22" s="1">
        <f t="shared" si="0"/>
        <v>1</v>
      </c>
      <c r="G22" s="1"/>
      <c r="H22" s="1"/>
      <c r="I22" s="1"/>
      <c r="J22" s="1"/>
      <c r="K22" s="1"/>
    </row>
    <row r="23" spans="1:11">
      <c r="A23" s="1">
        <f t="shared" si="1"/>
        <v>19</v>
      </c>
      <c r="B23" s="3" t="s">
        <v>43</v>
      </c>
      <c r="C23" s="1"/>
      <c r="D23" s="24">
        <v>1</v>
      </c>
      <c r="E23" s="1"/>
      <c r="F23" s="1">
        <f t="shared" si="0"/>
        <v>1</v>
      </c>
      <c r="G23" s="1"/>
      <c r="H23" s="1"/>
      <c r="I23" s="1"/>
      <c r="J23" s="1"/>
      <c r="K23" s="1"/>
    </row>
    <row r="24" spans="1:11">
      <c r="A24" s="1">
        <f t="shared" si="1"/>
        <v>20</v>
      </c>
      <c r="B24" s="3" t="s">
        <v>44</v>
      </c>
      <c r="C24" s="1"/>
      <c r="D24" s="24">
        <v>1</v>
      </c>
      <c r="E24" s="1"/>
      <c r="F24" s="1">
        <f t="shared" si="0"/>
        <v>1</v>
      </c>
      <c r="G24" s="1"/>
      <c r="H24" s="1"/>
      <c r="I24" s="1"/>
      <c r="J24" s="1"/>
      <c r="K24" s="1"/>
    </row>
    <row r="25" spans="1:11">
      <c r="A25" s="1">
        <f t="shared" si="1"/>
        <v>21</v>
      </c>
      <c r="B25" s="3" t="s">
        <v>38</v>
      </c>
      <c r="C25" s="1">
        <v>1</v>
      </c>
      <c r="D25" s="1"/>
      <c r="E25" s="1"/>
      <c r="F25" s="1">
        <f t="shared" si="0"/>
        <v>1</v>
      </c>
      <c r="G25" s="1"/>
      <c r="H25" s="1"/>
      <c r="I25" s="1"/>
      <c r="J25" s="1"/>
      <c r="K25" s="1"/>
    </row>
    <row r="26" spans="1:11">
      <c r="A26" s="1">
        <f t="shared" si="1"/>
        <v>22</v>
      </c>
      <c r="B26" s="3" t="s">
        <v>9</v>
      </c>
      <c r="C26" s="1">
        <v>3</v>
      </c>
      <c r="D26" s="1"/>
      <c r="E26" s="1"/>
      <c r="F26" s="1">
        <f t="shared" si="0"/>
        <v>3</v>
      </c>
      <c r="G26" s="1"/>
      <c r="H26" s="1"/>
      <c r="I26" s="1"/>
      <c r="J26" s="1"/>
      <c r="K26" s="1"/>
    </row>
    <row r="27" spans="1:11">
      <c r="A27" s="1">
        <f t="shared" si="1"/>
        <v>23</v>
      </c>
      <c r="B27" s="3" t="s">
        <v>10</v>
      </c>
      <c r="C27" s="1">
        <v>1</v>
      </c>
      <c r="D27" s="1"/>
      <c r="E27" s="1"/>
      <c r="F27" s="1">
        <f t="shared" si="0"/>
        <v>1</v>
      </c>
      <c r="G27" s="1"/>
      <c r="H27" s="1"/>
      <c r="I27" s="1"/>
      <c r="J27" s="1"/>
      <c r="K27" s="1"/>
    </row>
    <row r="28" spans="1:11">
      <c r="A28" s="1">
        <f t="shared" si="1"/>
        <v>24</v>
      </c>
      <c r="B28" s="3" t="s">
        <v>46</v>
      </c>
      <c r="C28" s="1">
        <v>18</v>
      </c>
      <c r="D28" s="24">
        <v>2</v>
      </c>
      <c r="E28" s="1"/>
      <c r="F28" s="1">
        <f t="shared" si="0"/>
        <v>20</v>
      </c>
      <c r="G28" s="1">
        <v>1</v>
      </c>
      <c r="H28" s="1"/>
      <c r="I28" s="1">
        <f>G28+H28</f>
        <v>1</v>
      </c>
      <c r="J28" s="1"/>
      <c r="K28" s="1"/>
    </row>
    <row r="29" spans="1:11">
      <c r="A29" s="1"/>
      <c r="B29" s="3" t="s">
        <v>36</v>
      </c>
      <c r="C29" s="1">
        <v>2</v>
      </c>
      <c r="D29" s="1"/>
      <c r="E29" s="1"/>
      <c r="F29" s="1">
        <f t="shared" ref="F29" si="2">C29+D29-E29</f>
        <v>2</v>
      </c>
      <c r="G29" s="1"/>
      <c r="H29" s="1"/>
      <c r="I29" s="1"/>
      <c r="J29" s="1"/>
      <c r="K29" s="1"/>
    </row>
    <row r="30" spans="1:11">
      <c r="A30" s="1">
        <f t="shared" si="1"/>
        <v>26</v>
      </c>
      <c r="B30" s="3" t="s">
        <v>11</v>
      </c>
      <c r="C30" s="1">
        <v>6</v>
      </c>
      <c r="D30" s="1"/>
      <c r="E30" s="1"/>
      <c r="F30" s="1">
        <f t="shared" si="0"/>
        <v>6</v>
      </c>
      <c r="G30" s="1"/>
      <c r="H30" s="1"/>
      <c r="I30" s="1"/>
      <c r="J30" s="1"/>
      <c r="K30" s="1"/>
    </row>
    <row r="31" spans="1:11" ht="30">
      <c r="A31" s="1">
        <f t="shared" si="1"/>
        <v>27</v>
      </c>
      <c r="B31" s="3" t="s">
        <v>12</v>
      </c>
      <c r="C31" s="1">
        <v>6</v>
      </c>
      <c r="D31" s="1"/>
      <c r="E31" s="1"/>
      <c r="F31" s="1">
        <f t="shared" si="0"/>
        <v>6</v>
      </c>
      <c r="G31" s="1"/>
      <c r="H31" s="1"/>
      <c r="I31" s="1"/>
      <c r="J31" s="1"/>
      <c r="K31" s="1"/>
    </row>
    <row r="32" spans="1:11">
      <c r="A32" s="1">
        <f t="shared" si="1"/>
        <v>28</v>
      </c>
      <c r="B32" s="3" t="s">
        <v>48</v>
      </c>
      <c r="C32" s="1">
        <v>8</v>
      </c>
      <c r="D32" s="1"/>
      <c r="E32" s="1"/>
      <c r="F32" s="1">
        <f t="shared" ref="F32" si="3">C32+D32-E32</f>
        <v>8</v>
      </c>
      <c r="G32" s="1"/>
      <c r="H32" s="1"/>
      <c r="I32" s="1"/>
      <c r="J32" s="1"/>
      <c r="K32" s="1"/>
    </row>
    <row r="33" spans="1:11">
      <c r="A33" s="1"/>
      <c r="B33" s="3" t="s">
        <v>49</v>
      </c>
      <c r="C33" s="1">
        <v>1</v>
      </c>
      <c r="D33" s="1"/>
      <c r="E33" s="1"/>
      <c r="F33" s="1">
        <f t="shared" ref="F33" si="4">C33+D33-E33</f>
        <v>1</v>
      </c>
      <c r="G33" s="1"/>
      <c r="H33" s="1"/>
      <c r="I33" s="1"/>
      <c r="J33" s="1"/>
      <c r="K33" s="1"/>
    </row>
    <row r="34" spans="1:11">
      <c r="A34" s="1">
        <f t="shared" si="1"/>
        <v>30</v>
      </c>
      <c r="B34" s="3" t="s">
        <v>13</v>
      </c>
      <c r="C34" s="1">
        <v>2</v>
      </c>
      <c r="D34" s="1"/>
      <c r="E34" s="1"/>
      <c r="F34" s="1">
        <f t="shared" si="0"/>
        <v>2</v>
      </c>
      <c r="G34" s="1"/>
      <c r="H34" s="1"/>
      <c r="I34" s="1"/>
      <c r="J34" s="1"/>
      <c r="K34" s="1"/>
    </row>
    <row r="35" spans="1:11">
      <c r="A35" s="1">
        <f t="shared" si="1"/>
        <v>31</v>
      </c>
      <c r="B35" s="3" t="s">
        <v>14</v>
      </c>
      <c r="C35" s="1">
        <v>7</v>
      </c>
      <c r="D35" s="1"/>
      <c r="E35" s="1"/>
      <c r="F35" s="1">
        <f t="shared" si="0"/>
        <v>7</v>
      </c>
      <c r="G35" s="1"/>
      <c r="H35" s="1"/>
      <c r="I35" s="1"/>
      <c r="J35" s="1"/>
      <c r="K35" s="1"/>
    </row>
    <row r="36" spans="1:11">
      <c r="A36" s="1">
        <f t="shared" si="1"/>
        <v>32</v>
      </c>
      <c r="B36" s="3" t="s">
        <v>54</v>
      </c>
      <c r="C36" s="1">
        <v>2</v>
      </c>
      <c r="D36" s="1"/>
      <c r="E36" s="1"/>
      <c r="F36" s="1">
        <f t="shared" si="0"/>
        <v>2</v>
      </c>
      <c r="G36" s="1"/>
      <c r="H36" s="1"/>
      <c r="I36" s="1"/>
      <c r="J36" s="1"/>
      <c r="K36" s="1"/>
    </row>
    <row r="37" spans="1:11">
      <c r="A37" s="1">
        <f t="shared" si="1"/>
        <v>33</v>
      </c>
      <c r="B37" s="3" t="s">
        <v>15</v>
      </c>
      <c r="C37" s="1">
        <v>2</v>
      </c>
      <c r="D37" s="1"/>
      <c r="E37" s="1"/>
      <c r="F37" s="1">
        <f t="shared" si="0"/>
        <v>2</v>
      </c>
      <c r="G37" s="1"/>
      <c r="H37" s="1"/>
      <c r="I37" s="1"/>
      <c r="J37" s="1"/>
      <c r="K37" s="1"/>
    </row>
    <row r="38" spans="1:11">
      <c r="A38" s="1"/>
      <c r="B38" s="3" t="s">
        <v>29</v>
      </c>
      <c r="C38" s="1">
        <v>0</v>
      </c>
      <c r="D38" s="1"/>
      <c r="E38" s="1"/>
      <c r="F38" s="1">
        <f t="shared" ref="F38" si="5">C38+D38-E38</f>
        <v>0</v>
      </c>
      <c r="G38" s="1">
        <v>1</v>
      </c>
      <c r="H38" s="1"/>
      <c r="I38" s="1">
        <f>G38+H38</f>
        <v>1</v>
      </c>
      <c r="J38" s="1"/>
      <c r="K38" s="1"/>
    </row>
    <row r="39" spans="1:11">
      <c r="A39" s="1">
        <f t="shared" si="1"/>
        <v>35</v>
      </c>
      <c r="B39" s="3" t="s">
        <v>30</v>
      </c>
      <c r="C39" s="1"/>
      <c r="D39" s="1"/>
      <c r="E39" s="1"/>
      <c r="F39" s="1">
        <f t="shared" si="0"/>
        <v>0</v>
      </c>
      <c r="G39" s="1">
        <v>1</v>
      </c>
      <c r="H39" s="1"/>
      <c r="I39" s="1">
        <f>G39+H39</f>
        <v>1</v>
      </c>
      <c r="J39" s="1"/>
      <c r="K39" s="1"/>
    </row>
    <row r="40" spans="1:11">
      <c r="A40" s="16" t="s">
        <v>16</v>
      </c>
      <c r="B40" s="16"/>
      <c r="C40" s="6">
        <f>SUM(C5:C39)</f>
        <v>127</v>
      </c>
      <c r="D40" s="25">
        <f>SUM(D5:D39)</f>
        <v>9</v>
      </c>
      <c r="E40" s="6">
        <f>SUM(E5:E39)</f>
        <v>0</v>
      </c>
      <c r="F40" s="6">
        <f t="shared" si="0"/>
        <v>136</v>
      </c>
      <c r="G40" s="6">
        <f>SUM(G5:G39)</f>
        <v>3</v>
      </c>
      <c r="H40" s="6">
        <f>SUM(H5:H39)</f>
        <v>0</v>
      </c>
      <c r="I40" s="6">
        <f>G40+H40</f>
        <v>3</v>
      </c>
      <c r="J40" s="1"/>
      <c r="K40" s="1"/>
    </row>
    <row r="42" spans="1:11">
      <c r="B42" s="6" t="s">
        <v>32</v>
      </c>
      <c r="C42" s="6">
        <f>F40+I40</f>
        <v>139</v>
      </c>
      <c r="F42" s="18" t="s">
        <v>55</v>
      </c>
      <c r="G42" s="18"/>
      <c r="H42" s="2">
        <v>9</v>
      </c>
    </row>
    <row r="43" spans="1:11">
      <c r="F43" s="18" t="s">
        <v>56</v>
      </c>
      <c r="G43" s="18"/>
      <c r="H43" s="2">
        <v>0</v>
      </c>
    </row>
    <row r="46" spans="1:11">
      <c r="B46" t="s">
        <v>63</v>
      </c>
    </row>
    <row r="47" spans="1:11">
      <c r="B47" t="s">
        <v>64</v>
      </c>
    </row>
    <row r="48" spans="1:11">
      <c r="B48" t="s">
        <v>65</v>
      </c>
    </row>
  </sheetData>
  <mergeCells count="5">
    <mergeCell ref="F43:G43"/>
    <mergeCell ref="A1:K1"/>
    <mergeCell ref="A2:K2"/>
    <mergeCell ref="A40:B40"/>
    <mergeCell ref="F42:G42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K48"/>
  <sheetViews>
    <sheetView topLeftCell="A19" workbookViewId="0">
      <selection activeCell="H28" sqref="H28"/>
    </sheetView>
  </sheetViews>
  <sheetFormatPr defaultRowHeight="15"/>
  <cols>
    <col min="1" max="1" width="8.42578125" style="2" bestFit="1" customWidth="1"/>
    <col min="2" max="2" width="48.28515625" style="2" customWidth="1"/>
    <col min="3" max="3" width="14.28515625" style="2" customWidth="1"/>
    <col min="4" max="9" width="9.140625" style="2"/>
    <col min="10" max="10" width="10.5703125" style="2" customWidth="1"/>
    <col min="11" max="11" width="13.140625" style="2" bestFit="1" customWidth="1"/>
    <col min="12" max="16384" width="9.140625" style="2"/>
  </cols>
  <sheetData>
    <row r="1" spans="1:11" ht="21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20" t="s">
        <v>50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4" spans="1:11" ht="45">
      <c r="A4" s="4" t="s">
        <v>2</v>
      </c>
      <c r="B4" s="4" t="s">
        <v>0</v>
      </c>
      <c r="C4" s="4" t="s">
        <v>24</v>
      </c>
      <c r="D4" s="5" t="s">
        <v>17</v>
      </c>
      <c r="E4" s="5" t="s">
        <v>21</v>
      </c>
      <c r="F4" s="4" t="s">
        <v>23</v>
      </c>
      <c r="G4" s="5" t="s">
        <v>25</v>
      </c>
      <c r="H4" s="4" t="s">
        <v>18</v>
      </c>
      <c r="I4" s="5" t="s">
        <v>26</v>
      </c>
      <c r="J4" s="4" t="s">
        <v>19</v>
      </c>
      <c r="K4" s="5" t="s">
        <v>20</v>
      </c>
    </row>
    <row r="5" spans="1:11">
      <c r="A5" s="1">
        <f>ROW()-ROW($A$4)</f>
        <v>1</v>
      </c>
      <c r="B5" s="3" t="s">
        <v>3</v>
      </c>
      <c r="C5" s="1">
        <v>14</v>
      </c>
      <c r="D5" s="24">
        <v>1</v>
      </c>
      <c r="E5" s="1"/>
      <c r="F5" s="1">
        <f>C5+D5-E5</f>
        <v>15</v>
      </c>
      <c r="G5" s="1"/>
      <c r="H5" s="1"/>
      <c r="I5" s="1"/>
      <c r="J5" s="1"/>
      <c r="K5" s="1"/>
    </row>
    <row r="6" spans="1:11">
      <c r="A6" s="1">
        <f>ROW()-ROW($A$4)</f>
        <v>2</v>
      </c>
      <c r="B6" s="3" t="s">
        <v>47</v>
      </c>
      <c r="C6" s="1">
        <v>19</v>
      </c>
      <c r="D6" s="1"/>
      <c r="E6" s="1"/>
      <c r="F6" s="1">
        <f>C6+D6+K6</f>
        <v>21</v>
      </c>
      <c r="G6" s="1"/>
      <c r="H6" s="1"/>
      <c r="I6" s="1"/>
      <c r="J6" s="1" t="s">
        <v>46</v>
      </c>
      <c r="K6" s="1">
        <v>2</v>
      </c>
    </row>
    <row r="7" spans="1:11">
      <c r="A7" s="1">
        <f t="shared" ref="A7:A40" si="0">ROW()-ROW($A$4)</f>
        <v>3</v>
      </c>
      <c r="B7" s="3" t="s">
        <v>33</v>
      </c>
      <c r="C7" s="1">
        <v>3</v>
      </c>
      <c r="D7" s="24">
        <v>1</v>
      </c>
      <c r="E7" s="1"/>
      <c r="F7" s="1">
        <f t="shared" ref="F7:F41" si="1">C7+D7-E7</f>
        <v>4</v>
      </c>
      <c r="G7" s="1"/>
      <c r="H7" s="1"/>
      <c r="I7" s="1"/>
      <c r="J7" s="1"/>
      <c r="K7" s="1"/>
    </row>
    <row r="8" spans="1:11">
      <c r="A8" s="1">
        <f t="shared" si="0"/>
        <v>4</v>
      </c>
      <c r="B8" s="3" t="s">
        <v>34</v>
      </c>
      <c r="C8" s="1">
        <v>4</v>
      </c>
      <c r="D8" s="1"/>
      <c r="E8" s="1"/>
      <c r="F8" s="1">
        <f t="shared" si="1"/>
        <v>4</v>
      </c>
      <c r="G8" s="1"/>
      <c r="H8" s="1"/>
      <c r="I8" s="1"/>
      <c r="J8" s="1"/>
      <c r="K8" s="1"/>
    </row>
    <row r="9" spans="1:11">
      <c r="A9" s="1">
        <f t="shared" si="0"/>
        <v>5</v>
      </c>
      <c r="B9" s="3" t="s">
        <v>1</v>
      </c>
      <c r="C9" s="1">
        <v>2</v>
      </c>
      <c r="D9" s="1"/>
      <c r="E9" s="1"/>
      <c r="F9" s="1">
        <f t="shared" si="1"/>
        <v>2</v>
      </c>
      <c r="G9" s="1"/>
      <c r="H9" s="1"/>
      <c r="I9" s="1"/>
      <c r="J9" s="1"/>
      <c r="K9" s="1"/>
    </row>
    <row r="10" spans="1:11">
      <c r="A10" s="1">
        <f t="shared" si="0"/>
        <v>6</v>
      </c>
      <c r="B10" s="3" t="s">
        <v>4</v>
      </c>
      <c r="C10" s="1">
        <v>1</v>
      </c>
      <c r="D10" s="1"/>
      <c r="E10" s="1"/>
      <c r="F10" s="1">
        <f t="shared" si="1"/>
        <v>1</v>
      </c>
      <c r="G10" s="1"/>
      <c r="H10" s="1"/>
      <c r="I10" s="1"/>
      <c r="J10" s="1"/>
      <c r="K10" s="1"/>
    </row>
    <row r="11" spans="1:11">
      <c r="A11" s="1">
        <f t="shared" si="0"/>
        <v>7</v>
      </c>
      <c r="B11" s="3" t="s">
        <v>5</v>
      </c>
      <c r="C11" s="1">
        <v>13</v>
      </c>
      <c r="D11" s="1"/>
      <c r="E11" s="1"/>
      <c r="F11" s="1">
        <f t="shared" si="1"/>
        <v>13</v>
      </c>
      <c r="G11" s="1"/>
      <c r="H11" s="1"/>
      <c r="I11" s="1"/>
      <c r="J11" s="1"/>
      <c r="K11" s="1"/>
    </row>
    <row r="12" spans="1:11">
      <c r="A12" s="1">
        <f t="shared" si="0"/>
        <v>8</v>
      </c>
      <c r="B12" s="3" t="s">
        <v>6</v>
      </c>
      <c r="C12" s="1">
        <v>5</v>
      </c>
      <c r="D12" s="24">
        <v>2</v>
      </c>
      <c r="E12" s="1"/>
      <c r="F12" s="1">
        <f>C12+D12-J12</f>
        <v>4</v>
      </c>
      <c r="G12" s="1"/>
      <c r="H12" s="1"/>
      <c r="I12" s="1"/>
      <c r="J12" s="1">
        <v>3</v>
      </c>
      <c r="K12" s="1" t="s">
        <v>48</v>
      </c>
    </row>
    <row r="13" spans="1:11">
      <c r="A13" s="1">
        <f t="shared" si="0"/>
        <v>9</v>
      </c>
      <c r="B13" s="3" t="s">
        <v>7</v>
      </c>
      <c r="C13" s="1">
        <v>2</v>
      </c>
      <c r="D13" s="1"/>
      <c r="E13" s="1"/>
      <c r="F13" s="1">
        <f t="shared" si="1"/>
        <v>2</v>
      </c>
      <c r="G13" s="1"/>
      <c r="H13" s="1"/>
      <c r="I13" s="1"/>
      <c r="J13" s="1"/>
      <c r="K13" s="1"/>
    </row>
    <row r="14" spans="1:11">
      <c r="A14" s="1">
        <f t="shared" si="0"/>
        <v>10</v>
      </c>
      <c r="B14" s="3" t="s">
        <v>8</v>
      </c>
      <c r="C14" s="1">
        <v>2</v>
      </c>
      <c r="D14" s="1"/>
      <c r="E14" s="1"/>
      <c r="F14" s="1">
        <f t="shared" si="1"/>
        <v>2</v>
      </c>
      <c r="G14" s="1"/>
      <c r="H14" s="1"/>
      <c r="I14" s="1"/>
      <c r="J14" s="1"/>
      <c r="K14" s="1"/>
    </row>
    <row r="15" spans="1:11">
      <c r="A15" s="1">
        <f t="shared" si="0"/>
        <v>11</v>
      </c>
      <c r="B15" s="3" t="s">
        <v>31</v>
      </c>
      <c r="C15" s="1">
        <v>1</v>
      </c>
      <c r="D15" s="1"/>
      <c r="E15" s="1"/>
      <c r="F15" s="1">
        <f t="shared" si="1"/>
        <v>1</v>
      </c>
      <c r="G15" s="1"/>
      <c r="H15" s="1"/>
      <c r="I15" s="1"/>
      <c r="J15" s="1"/>
      <c r="K15" s="1"/>
    </row>
    <row r="16" spans="1:11">
      <c r="A16" s="1">
        <f t="shared" si="0"/>
        <v>12</v>
      </c>
      <c r="B16" s="3" t="s">
        <v>35</v>
      </c>
      <c r="C16" s="1">
        <v>1</v>
      </c>
      <c r="D16" s="24">
        <v>1</v>
      </c>
      <c r="E16" s="1"/>
      <c r="F16" s="1">
        <f t="shared" si="1"/>
        <v>2</v>
      </c>
      <c r="G16" s="1"/>
      <c r="H16" s="1"/>
      <c r="I16" s="1"/>
      <c r="J16" s="1"/>
      <c r="K16" s="1"/>
    </row>
    <row r="17" spans="1:11">
      <c r="A17" s="1">
        <f t="shared" si="0"/>
        <v>13</v>
      </c>
      <c r="B17" s="3" t="s">
        <v>37</v>
      </c>
      <c r="C17" s="1">
        <v>1</v>
      </c>
      <c r="D17" s="1"/>
      <c r="E17" s="1"/>
      <c r="F17" s="1">
        <f t="shared" si="1"/>
        <v>1</v>
      </c>
      <c r="G17" s="1"/>
      <c r="H17" s="1"/>
      <c r="I17" s="1"/>
      <c r="J17" s="1"/>
      <c r="K17" s="1"/>
    </row>
    <row r="18" spans="1:11">
      <c r="A18" s="1">
        <f t="shared" si="0"/>
        <v>14</v>
      </c>
      <c r="B18" s="3" t="s">
        <v>45</v>
      </c>
      <c r="C18" s="1">
        <v>1</v>
      </c>
      <c r="D18" s="1"/>
      <c r="E18" s="1"/>
      <c r="F18" s="1">
        <f t="shared" si="1"/>
        <v>1</v>
      </c>
      <c r="G18" s="1"/>
      <c r="H18" s="1"/>
      <c r="I18" s="1"/>
      <c r="J18" s="1"/>
      <c r="K18" s="1"/>
    </row>
    <row r="19" spans="1:11">
      <c r="A19" s="1">
        <f t="shared" si="0"/>
        <v>15</v>
      </c>
      <c r="B19" s="3" t="s">
        <v>39</v>
      </c>
      <c r="C19" s="1">
        <v>1</v>
      </c>
      <c r="D19" s="1"/>
      <c r="E19" s="1"/>
      <c r="F19" s="1">
        <f t="shared" si="1"/>
        <v>1</v>
      </c>
      <c r="G19" s="1"/>
      <c r="H19" s="1"/>
      <c r="I19" s="1"/>
      <c r="J19" s="1"/>
      <c r="K19" s="1"/>
    </row>
    <row r="20" spans="1:11">
      <c r="A20" s="1">
        <f t="shared" si="0"/>
        <v>16</v>
      </c>
      <c r="B20" s="3" t="s">
        <v>40</v>
      </c>
      <c r="C20" s="1">
        <v>1</v>
      </c>
      <c r="D20" s="1"/>
      <c r="E20" s="1"/>
      <c r="F20" s="1">
        <f t="shared" si="1"/>
        <v>1</v>
      </c>
      <c r="G20" s="1"/>
      <c r="H20" s="1"/>
      <c r="I20" s="1"/>
      <c r="J20" s="1"/>
      <c r="K20" s="1"/>
    </row>
    <row r="21" spans="1:11">
      <c r="A21" s="1">
        <f t="shared" si="0"/>
        <v>17</v>
      </c>
      <c r="B21" s="3" t="s">
        <v>41</v>
      </c>
      <c r="C21" s="1">
        <v>1</v>
      </c>
      <c r="D21" s="1"/>
      <c r="E21" s="1"/>
      <c r="F21" s="1">
        <f t="shared" si="1"/>
        <v>1</v>
      </c>
      <c r="G21" s="1"/>
      <c r="H21" s="1"/>
      <c r="I21" s="1"/>
      <c r="J21" s="1"/>
      <c r="K21" s="1"/>
    </row>
    <row r="22" spans="1:11">
      <c r="A22" s="1">
        <f t="shared" si="0"/>
        <v>18</v>
      </c>
      <c r="B22" s="3" t="s">
        <v>42</v>
      </c>
      <c r="C22" s="1">
        <v>1</v>
      </c>
      <c r="D22" s="1"/>
      <c r="E22" s="1"/>
      <c r="F22" s="1">
        <f t="shared" si="1"/>
        <v>1</v>
      </c>
      <c r="G22" s="1"/>
      <c r="H22" s="1"/>
      <c r="I22" s="1"/>
      <c r="J22" s="1"/>
      <c r="K22" s="1"/>
    </row>
    <row r="23" spans="1:11">
      <c r="A23" s="1">
        <f t="shared" si="0"/>
        <v>19</v>
      </c>
      <c r="B23" s="3" t="s">
        <v>43</v>
      </c>
      <c r="C23" s="1">
        <v>1</v>
      </c>
      <c r="D23" s="1"/>
      <c r="E23" s="1"/>
      <c r="F23" s="1">
        <f t="shared" si="1"/>
        <v>1</v>
      </c>
      <c r="G23" s="1"/>
      <c r="H23" s="1"/>
      <c r="I23" s="1"/>
      <c r="J23" s="1"/>
      <c r="K23" s="1"/>
    </row>
    <row r="24" spans="1:11">
      <c r="A24" s="1">
        <f t="shared" si="0"/>
        <v>20</v>
      </c>
      <c r="B24" s="3" t="s">
        <v>44</v>
      </c>
      <c r="C24" s="1">
        <v>1</v>
      </c>
      <c r="D24" s="1"/>
      <c r="E24" s="1"/>
      <c r="F24" s="1">
        <f t="shared" si="1"/>
        <v>1</v>
      </c>
      <c r="G24" s="1"/>
      <c r="H24" s="1"/>
      <c r="I24" s="1"/>
      <c r="J24" s="1"/>
      <c r="K24" s="1"/>
    </row>
    <row r="25" spans="1:11">
      <c r="A25" s="1">
        <f t="shared" si="0"/>
        <v>21</v>
      </c>
      <c r="B25" s="3" t="s">
        <v>38</v>
      </c>
      <c r="C25" s="1">
        <v>1</v>
      </c>
      <c r="D25" s="24">
        <v>2</v>
      </c>
      <c r="E25" s="1"/>
      <c r="F25" s="1">
        <f t="shared" si="1"/>
        <v>3</v>
      </c>
      <c r="G25" s="1"/>
      <c r="H25" s="1"/>
      <c r="I25" s="1"/>
      <c r="J25" s="1"/>
      <c r="K25" s="1"/>
    </row>
    <row r="26" spans="1:11">
      <c r="A26" s="1">
        <f t="shared" si="0"/>
        <v>22</v>
      </c>
      <c r="B26" s="3" t="s">
        <v>9</v>
      </c>
      <c r="C26" s="1">
        <v>3</v>
      </c>
      <c r="D26" s="24">
        <v>1</v>
      </c>
      <c r="E26" s="1"/>
      <c r="F26" s="1">
        <f t="shared" si="1"/>
        <v>4</v>
      </c>
      <c r="G26" s="1"/>
      <c r="H26" s="1"/>
      <c r="I26" s="1"/>
      <c r="J26" s="1"/>
      <c r="K26" s="1"/>
    </row>
    <row r="27" spans="1:11">
      <c r="A27" s="1">
        <f t="shared" si="0"/>
        <v>23</v>
      </c>
      <c r="B27" s="3" t="s">
        <v>10</v>
      </c>
      <c r="C27" s="1">
        <v>1</v>
      </c>
      <c r="D27" s="1"/>
      <c r="E27" s="1"/>
      <c r="F27" s="1">
        <f t="shared" si="1"/>
        <v>1</v>
      </c>
      <c r="G27" s="1"/>
      <c r="H27" s="1"/>
      <c r="I27" s="1"/>
      <c r="J27" s="1"/>
      <c r="K27" s="1"/>
    </row>
    <row r="28" spans="1:11">
      <c r="A28" s="1">
        <f t="shared" si="0"/>
        <v>24</v>
      </c>
      <c r="B28" s="3" t="s">
        <v>46</v>
      </c>
      <c r="C28" s="1">
        <v>20</v>
      </c>
      <c r="D28" s="24">
        <v>2</v>
      </c>
      <c r="E28" s="1"/>
      <c r="F28" s="1">
        <f>C28+D28-J28</f>
        <v>20</v>
      </c>
      <c r="G28" s="1">
        <v>1</v>
      </c>
      <c r="H28" s="24">
        <v>1</v>
      </c>
      <c r="I28" s="1">
        <f>G28+H28</f>
        <v>2</v>
      </c>
      <c r="J28" s="1">
        <v>2</v>
      </c>
      <c r="K28" s="1" t="s">
        <v>60</v>
      </c>
    </row>
    <row r="29" spans="1:11">
      <c r="A29" s="1">
        <f t="shared" si="0"/>
        <v>25</v>
      </c>
      <c r="B29" s="3" t="s">
        <v>36</v>
      </c>
      <c r="C29" s="1">
        <v>2</v>
      </c>
      <c r="D29" s="1"/>
      <c r="E29" s="1"/>
      <c r="F29" s="1">
        <f t="shared" si="1"/>
        <v>2</v>
      </c>
      <c r="G29" s="1"/>
      <c r="H29" s="1"/>
      <c r="I29" s="1"/>
      <c r="J29" s="1"/>
      <c r="K29" s="1"/>
    </row>
    <row r="30" spans="1:11">
      <c r="A30" s="1">
        <f t="shared" si="0"/>
        <v>26</v>
      </c>
      <c r="B30" s="3" t="s">
        <v>11</v>
      </c>
      <c r="C30" s="1">
        <v>6</v>
      </c>
      <c r="D30" s="24">
        <v>1</v>
      </c>
      <c r="E30" s="1"/>
      <c r="F30" s="1">
        <f t="shared" si="1"/>
        <v>7</v>
      </c>
      <c r="G30" s="1"/>
      <c r="H30" s="1"/>
      <c r="I30" s="1"/>
      <c r="J30" s="1"/>
      <c r="K30" s="1"/>
    </row>
    <row r="31" spans="1:11" ht="30">
      <c r="A31" s="1">
        <f t="shared" si="0"/>
        <v>27</v>
      </c>
      <c r="B31" s="3" t="s">
        <v>12</v>
      </c>
      <c r="C31" s="1">
        <v>6</v>
      </c>
      <c r="D31" s="1"/>
      <c r="E31" s="1"/>
      <c r="F31" s="1">
        <f t="shared" si="1"/>
        <v>6</v>
      </c>
      <c r="G31" s="1"/>
      <c r="H31" s="1"/>
      <c r="I31" s="1"/>
      <c r="J31" s="1"/>
      <c r="K31" s="1"/>
    </row>
    <row r="32" spans="1:11">
      <c r="A32" s="1">
        <f t="shared" si="0"/>
        <v>28</v>
      </c>
      <c r="B32" s="3" t="s">
        <v>48</v>
      </c>
      <c r="C32" s="1">
        <v>8</v>
      </c>
      <c r="D32" s="1"/>
      <c r="E32" s="1"/>
      <c r="F32" s="1">
        <f>C32+D32+K32</f>
        <v>11</v>
      </c>
      <c r="G32" s="1"/>
      <c r="H32" s="1"/>
      <c r="I32" s="1"/>
      <c r="J32" s="1" t="s">
        <v>62</v>
      </c>
      <c r="K32" s="1">
        <v>3</v>
      </c>
    </row>
    <row r="33" spans="1:11">
      <c r="A33" s="1">
        <f t="shared" si="0"/>
        <v>29</v>
      </c>
      <c r="B33" s="3" t="s">
        <v>49</v>
      </c>
      <c r="C33" s="1">
        <v>1</v>
      </c>
      <c r="D33" s="1"/>
      <c r="E33" s="1"/>
      <c r="F33" s="1">
        <f t="shared" si="1"/>
        <v>1</v>
      </c>
      <c r="G33" s="1"/>
      <c r="H33" s="1"/>
      <c r="I33" s="1"/>
      <c r="J33" s="1"/>
      <c r="K33" s="1"/>
    </row>
    <row r="34" spans="1:11">
      <c r="A34" s="1">
        <f t="shared" si="0"/>
        <v>30</v>
      </c>
      <c r="B34" s="3" t="s">
        <v>13</v>
      </c>
      <c r="C34" s="1">
        <v>2</v>
      </c>
      <c r="D34" s="1"/>
      <c r="E34" s="1"/>
      <c r="F34" s="1">
        <f t="shared" si="1"/>
        <v>2</v>
      </c>
      <c r="G34" s="1"/>
      <c r="H34" s="1"/>
      <c r="I34" s="1"/>
      <c r="J34" s="1"/>
      <c r="K34" s="1"/>
    </row>
    <row r="35" spans="1:11">
      <c r="A35" s="1">
        <f t="shared" si="0"/>
        <v>31</v>
      </c>
      <c r="B35" s="3" t="s">
        <v>14</v>
      </c>
      <c r="C35" s="1">
        <v>7</v>
      </c>
      <c r="D35" s="1"/>
      <c r="E35" s="1"/>
      <c r="F35" s="1">
        <f t="shared" si="1"/>
        <v>7</v>
      </c>
      <c r="G35" s="1"/>
      <c r="H35" s="1"/>
      <c r="I35" s="1"/>
      <c r="J35" s="1"/>
      <c r="K35" s="1"/>
    </row>
    <row r="36" spans="1:11">
      <c r="A36" s="1">
        <f t="shared" si="0"/>
        <v>32</v>
      </c>
      <c r="B36" s="3" t="s">
        <v>54</v>
      </c>
      <c r="C36" s="1">
        <v>2</v>
      </c>
      <c r="D36" s="1"/>
      <c r="E36" s="1"/>
      <c r="F36" s="1">
        <f t="shared" si="1"/>
        <v>2</v>
      </c>
      <c r="G36" s="1"/>
      <c r="H36" s="1"/>
      <c r="I36" s="1"/>
      <c r="J36" s="1"/>
      <c r="K36" s="1"/>
    </row>
    <row r="37" spans="1:11">
      <c r="A37" s="1">
        <v>24</v>
      </c>
      <c r="B37" s="3" t="s">
        <v>15</v>
      </c>
      <c r="C37" s="1">
        <v>2</v>
      </c>
      <c r="D37" s="24">
        <v>2</v>
      </c>
      <c r="E37" s="1"/>
      <c r="F37" s="1">
        <f>C37+D37-J37</f>
        <v>4</v>
      </c>
      <c r="G37" s="1"/>
      <c r="H37" s="1"/>
      <c r="I37" s="1"/>
      <c r="J37" s="1"/>
      <c r="K37" s="1"/>
    </row>
    <row r="38" spans="1:11">
      <c r="A38" s="1">
        <f t="shared" si="0"/>
        <v>34</v>
      </c>
      <c r="B38" s="3" t="s">
        <v>29</v>
      </c>
      <c r="C38" s="1">
        <v>0</v>
      </c>
      <c r="D38" s="1"/>
      <c r="E38" s="1"/>
      <c r="F38" s="1">
        <f t="shared" si="1"/>
        <v>0</v>
      </c>
      <c r="G38" s="1">
        <v>1</v>
      </c>
      <c r="H38" s="1"/>
      <c r="I38" s="1">
        <f>G38+H38</f>
        <v>1</v>
      </c>
      <c r="J38" s="1"/>
      <c r="K38" s="1"/>
    </row>
    <row r="39" spans="1:11">
      <c r="A39" s="1">
        <f t="shared" si="0"/>
        <v>35</v>
      </c>
      <c r="B39" s="3" t="s">
        <v>30</v>
      </c>
      <c r="C39" s="1">
        <v>0</v>
      </c>
      <c r="D39" s="1"/>
      <c r="E39" s="1"/>
      <c r="F39" s="1">
        <f t="shared" si="1"/>
        <v>0</v>
      </c>
      <c r="G39" s="1">
        <v>1</v>
      </c>
      <c r="H39" s="1"/>
      <c r="I39" s="1">
        <f>G39+H39</f>
        <v>1</v>
      </c>
      <c r="J39" s="1"/>
      <c r="K39" s="1"/>
    </row>
    <row r="40" spans="1:11">
      <c r="A40" s="1">
        <f t="shared" si="0"/>
        <v>36</v>
      </c>
      <c r="B40" s="9" t="s">
        <v>59</v>
      </c>
      <c r="C40" s="1"/>
      <c r="D40" s="24">
        <v>1</v>
      </c>
      <c r="E40" s="1"/>
      <c r="F40" s="1">
        <f>C40+D40</f>
        <v>1</v>
      </c>
      <c r="G40" s="1"/>
      <c r="H40" s="1"/>
      <c r="I40" s="1"/>
      <c r="J40" s="1"/>
      <c r="K40" s="1"/>
    </row>
    <row r="41" spans="1:11">
      <c r="A41" s="21" t="s">
        <v>16</v>
      </c>
      <c r="B41" s="22"/>
      <c r="C41" s="6">
        <f>SUM(C5:C40)</f>
        <v>136</v>
      </c>
      <c r="D41" s="25">
        <f>SUM(D5:D40)</f>
        <v>14</v>
      </c>
      <c r="E41" s="6">
        <f>SUM(E5:E39)</f>
        <v>0</v>
      </c>
      <c r="F41" s="6">
        <f t="shared" si="1"/>
        <v>150</v>
      </c>
      <c r="G41" s="6">
        <f>SUM(G5:G39)</f>
        <v>3</v>
      </c>
      <c r="H41" s="25">
        <f>SUM(H5:H39)</f>
        <v>1</v>
      </c>
      <c r="I41" s="6">
        <f>G41+H41</f>
        <v>4</v>
      </c>
      <c r="J41" s="1"/>
      <c r="K41" s="1"/>
    </row>
    <row r="43" spans="1:11">
      <c r="B43" s="6" t="s">
        <v>32</v>
      </c>
      <c r="C43" s="6">
        <f>F41+I41</f>
        <v>154</v>
      </c>
      <c r="F43" s="18" t="s">
        <v>55</v>
      </c>
      <c r="G43" s="18"/>
      <c r="H43" s="2">
        <v>1</v>
      </c>
    </row>
    <row r="44" spans="1:11">
      <c r="F44" s="18" t="s">
        <v>56</v>
      </c>
      <c r="G44" s="18"/>
      <c r="H44" s="2">
        <v>14</v>
      </c>
    </row>
    <row r="46" spans="1:11">
      <c r="B46" t="s">
        <v>63</v>
      </c>
    </row>
    <row r="47" spans="1:11">
      <c r="B47" t="s">
        <v>64</v>
      </c>
    </row>
    <row r="48" spans="1:11">
      <c r="B48" t="s">
        <v>65</v>
      </c>
    </row>
  </sheetData>
  <mergeCells count="5">
    <mergeCell ref="A1:K1"/>
    <mergeCell ref="A2:K2"/>
    <mergeCell ref="A41:B41"/>
    <mergeCell ref="F43:G43"/>
    <mergeCell ref="F44:G44"/>
  </mergeCells>
  <pageMargins left="0.7" right="0.7" top="0.75" bottom="0.75" header="0.3" footer="0.3"/>
  <pageSetup paperSize="9" scale="70" orientation="landscape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K47"/>
  <sheetViews>
    <sheetView topLeftCell="A25" workbookViewId="0">
      <selection activeCell="F52" sqref="F52"/>
    </sheetView>
  </sheetViews>
  <sheetFormatPr defaultRowHeight="15"/>
  <cols>
    <col min="2" max="2" width="46.28515625" customWidth="1"/>
  </cols>
  <sheetData>
    <row r="1" spans="1:11" ht="36.75" customHeight="1">
      <c r="A1" s="19" t="s">
        <v>22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>
      <c r="A2" s="20" t="s">
        <v>69</v>
      </c>
      <c r="B2" s="20"/>
      <c r="C2" s="20"/>
      <c r="D2" s="20"/>
      <c r="E2" s="20"/>
      <c r="F2" s="20"/>
      <c r="G2" s="20"/>
      <c r="H2" s="20"/>
      <c r="I2" s="20"/>
      <c r="J2" s="20"/>
      <c r="K2" s="20"/>
    </row>
    <row r="3" spans="1:11">
      <c r="A3" s="2"/>
      <c r="B3" s="2"/>
      <c r="C3" s="2"/>
      <c r="D3" s="2"/>
      <c r="E3" s="2"/>
      <c r="F3" s="2"/>
      <c r="G3" s="2"/>
      <c r="H3" s="2"/>
      <c r="I3" s="2"/>
      <c r="J3" s="2"/>
      <c r="K3" s="2"/>
    </row>
    <row r="4" spans="1:11" ht="45">
      <c r="A4" s="4" t="s">
        <v>2</v>
      </c>
      <c r="B4" s="5" t="s">
        <v>0</v>
      </c>
      <c r="C4" s="5" t="s">
        <v>24</v>
      </c>
      <c r="D4" s="5" t="s">
        <v>17</v>
      </c>
      <c r="E4" s="5" t="s">
        <v>21</v>
      </c>
      <c r="F4" s="5" t="s">
        <v>23</v>
      </c>
      <c r="G4" s="5" t="s">
        <v>25</v>
      </c>
      <c r="H4" s="5" t="s">
        <v>18</v>
      </c>
      <c r="I4" s="5" t="s">
        <v>26</v>
      </c>
      <c r="J4" s="5" t="s">
        <v>19</v>
      </c>
      <c r="K4" s="5" t="s">
        <v>20</v>
      </c>
    </row>
    <row r="5" spans="1:11">
      <c r="A5" s="13">
        <f>ROW()-ROW($A$4)</f>
        <v>1</v>
      </c>
      <c r="B5" s="3" t="s">
        <v>3</v>
      </c>
      <c r="C5" s="14">
        <v>15</v>
      </c>
      <c r="D5" s="14"/>
      <c r="E5" s="14"/>
      <c r="F5" s="14">
        <f>C5+D5</f>
        <v>15</v>
      </c>
      <c r="G5" s="14"/>
      <c r="H5" s="14"/>
      <c r="I5" s="14"/>
      <c r="J5" s="14"/>
      <c r="K5" s="14"/>
    </row>
    <row r="6" spans="1:11">
      <c r="A6" s="13">
        <f>ROW()-ROW($A$4)</f>
        <v>2</v>
      </c>
      <c r="B6" s="3" t="s">
        <v>47</v>
      </c>
      <c r="C6" s="14">
        <v>21</v>
      </c>
      <c r="D6" s="14"/>
      <c r="E6" s="14"/>
      <c r="F6" s="14">
        <f t="shared" ref="F6:F40" si="0">C6+D6</f>
        <v>21</v>
      </c>
      <c r="G6" s="14"/>
      <c r="H6" s="14"/>
      <c r="I6" s="14"/>
      <c r="J6" s="14"/>
      <c r="K6" s="14"/>
    </row>
    <row r="7" spans="1:11">
      <c r="A7" s="13">
        <f t="shared" ref="A7:A40" si="1">ROW()-ROW($A$4)</f>
        <v>3</v>
      </c>
      <c r="B7" s="3" t="s">
        <v>33</v>
      </c>
      <c r="C7" s="14">
        <v>4</v>
      </c>
      <c r="D7" s="14"/>
      <c r="E7" s="14"/>
      <c r="F7" s="14">
        <f t="shared" si="0"/>
        <v>4</v>
      </c>
      <c r="G7" s="14"/>
      <c r="H7" s="14"/>
      <c r="I7" s="14"/>
      <c r="J7" s="14"/>
      <c r="K7" s="14"/>
    </row>
    <row r="8" spans="1:11">
      <c r="A8" s="13">
        <f t="shared" si="1"/>
        <v>4</v>
      </c>
      <c r="B8" s="3" t="s">
        <v>34</v>
      </c>
      <c r="C8" s="14">
        <v>4</v>
      </c>
      <c r="D8" s="14"/>
      <c r="E8" s="14"/>
      <c r="F8" s="14">
        <f t="shared" si="0"/>
        <v>4</v>
      </c>
      <c r="G8" s="14"/>
      <c r="H8" s="14"/>
      <c r="I8" s="14"/>
      <c r="J8" s="14"/>
      <c r="K8" s="14"/>
    </row>
    <row r="9" spans="1:11">
      <c r="A9" s="13">
        <f t="shared" si="1"/>
        <v>5</v>
      </c>
      <c r="B9" s="3" t="s">
        <v>1</v>
      </c>
      <c r="C9" s="14">
        <v>2</v>
      </c>
      <c r="D9" s="14"/>
      <c r="E9" s="14"/>
      <c r="F9" s="14">
        <f t="shared" si="0"/>
        <v>2</v>
      </c>
      <c r="G9" s="14"/>
      <c r="H9" s="14"/>
      <c r="I9" s="14"/>
      <c r="J9" s="14"/>
      <c r="K9" s="14"/>
    </row>
    <row r="10" spans="1:11">
      <c r="A10" s="13">
        <f t="shared" si="1"/>
        <v>6</v>
      </c>
      <c r="B10" s="3" t="s">
        <v>4</v>
      </c>
      <c r="C10" s="14">
        <v>1</v>
      </c>
      <c r="D10" s="14"/>
      <c r="E10" s="14"/>
      <c r="F10" s="14">
        <f t="shared" si="0"/>
        <v>1</v>
      </c>
      <c r="G10" s="14"/>
      <c r="H10" s="14"/>
      <c r="I10" s="14"/>
      <c r="J10" s="14"/>
      <c r="K10" s="14"/>
    </row>
    <row r="11" spans="1:11">
      <c r="A11" s="13">
        <f t="shared" si="1"/>
        <v>7</v>
      </c>
      <c r="B11" s="3" t="s">
        <v>5</v>
      </c>
      <c r="C11" s="14">
        <v>13</v>
      </c>
      <c r="D11" s="14"/>
      <c r="E11" s="14"/>
      <c r="F11" s="14">
        <f t="shared" si="0"/>
        <v>13</v>
      </c>
      <c r="G11" s="14"/>
      <c r="H11" s="14"/>
      <c r="I11" s="14"/>
      <c r="J11" s="14"/>
      <c r="K11" s="14"/>
    </row>
    <row r="12" spans="1:11">
      <c r="A12" s="13">
        <f t="shared" si="1"/>
        <v>8</v>
      </c>
      <c r="B12" s="3" t="s">
        <v>6</v>
      </c>
      <c r="C12" s="14">
        <v>4</v>
      </c>
      <c r="D12" s="14"/>
      <c r="E12" s="14"/>
      <c r="F12" s="14">
        <f t="shared" si="0"/>
        <v>4</v>
      </c>
      <c r="G12" s="14"/>
      <c r="H12" s="14"/>
      <c r="I12" s="14"/>
      <c r="J12" s="14"/>
      <c r="K12" s="14"/>
    </row>
    <row r="13" spans="1:11">
      <c r="A13" s="13">
        <f t="shared" si="1"/>
        <v>9</v>
      </c>
      <c r="B13" s="3" t="s">
        <v>7</v>
      </c>
      <c r="C13" s="14">
        <v>2</v>
      </c>
      <c r="D13" s="14">
        <v>1</v>
      </c>
      <c r="E13" s="14"/>
      <c r="F13" s="14">
        <f t="shared" si="0"/>
        <v>3</v>
      </c>
      <c r="G13" s="14"/>
      <c r="H13" s="14"/>
      <c r="I13" s="14"/>
      <c r="J13" s="14"/>
      <c r="K13" s="14"/>
    </row>
    <row r="14" spans="1:11">
      <c r="A14" s="13">
        <f t="shared" si="1"/>
        <v>10</v>
      </c>
      <c r="B14" s="3" t="s">
        <v>8</v>
      </c>
      <c r="C14" s="14">
        <v>2</v>
      </c>
      <c r="D14" s="14"/>
      <c r="E14" s="14"/>
      <c r="F14" s="14">
        <f t="shared" si="0"/>
        <v>2</v>
      </c>
      <c r="G14" s="14"/>
      <c r="H14" s="14"/>
      <c r="I14" s="14"/>
      <c r="J14" s="14"/>
      <c r="K14" s="14"/>
    </row>
    <row r="15" spans="1:11">
      <c r="A15" s="13">
        <f t="shared" si="1"/>
        <v>11</v>
      </c>
      <c r="B15" s="3" t="s">
        <v>31</v>
      </c>
      <c r="C15" s="14">
        <v>1</v>
      </c>
      <c r="D15" s="14"/>
      <c r="E15" s="14"/>
      <c r="F15" s="14">
        <f t="shared" si="0"/>
        <v>1</v>
      </c>
      <c r="G15" s="14"/>
      <c r="H15" s="14"/>
      <c r="I15" s="14"/>
      <c r="J15" s="14"/>
      <c r="K15" s="14"/>
    </row>
    <row r="16" spans="1:11">
      <c r="A16" s="13">
        <f t="shared" si="1"/>
        <v>12</v>
      </c>
      <c r="B16" s="3" t="s">
        <v>35</v>
      </c>
      <c r="C16" s="14">
        <v>2</v>
      </c>
      <c r="D16" s="14"/>
      <c r="E16" s="14"/>
      <c r="F16" s="14">
        <f t="shared" si="0"/>
        <v>2</v>
      </c>
      <c r="G16" s="14"/>
      <c r="H16" s="14"/>
      <c r="I16" s="14"/>
      <c r="J16" s="14"/>
      <c r="K16" s="14"/>
    </row>
    <row r="17" spans="1:11">
      <c r="A17" s="13">
        <f t="shared" si="1"/>
        <v>13</v>
      </c>
      <c r="B17" s="3" t="s">
        <v>37</v>
      </c>
      <c r="C17" s="14">
        <v>1</v>
      </c>
      <c r="D17" s="14"/>
      <c r="E17" s="14"/>
      <c r="F17" s="14">
        <f t="shared" si="0"/>
        <v>1</v>
      </c>
      <c r="G17" s="14"/>
      <c r="H17" s="14"/>
      <c r="I17" s="14"/>
      <c r="J17" s="14"/>
      <c r="K17" s="14"/>
    </row>
    <row r="18" spans="1:11">
      <c r="A18" s="13">
        <f t="shared" si="1"/>
        <v>14</v>
      </c>
      <c r="B18" s="3" t="s">
        <v>45</v>
      </c>
      <c r="C18" s="14">
        <v>1</v>
      </c>
      <c r="D18" s="14"/>
      <c r="E18" s="14"/>
      <c r="F18" s="14">
        <f t="shared" si="0"/>
        <v>1</v>
      </c>
      <c r="G18" s="14"/>
      <c r="H18" s="14"/>
      <c r="I18" s="14"/>
      <c r="J18" s="14"/>
      <c r="K18" s="14"/>
    </row>
    <row r="19" spans="1:11">
      <c r="A19" s="13">
        <f t="shared" si="1"/>
        <v>15</v>
      </c>
      <c r="B19" s="3" t="s">
        <v>39</v>
      </c>
      <c r="C19" s="14">
        <v>1</v>
      </c>
      <c r="D19" s="14"/>
      <c r="E19" s="14"/>
      <c r="F19" s="14">
        <f t="shared" si="0"/>
        <v>1</v>
      </c>
      <c r="G19" s="14"/>
      <c r="H19" s="14"/>
      <c r="I19" s="14"/>
      <c r="J19" s="14"/>
      <c r="K19" s="14"/>
    </row>
    <row r="20" spans="1:11">
      <c r="A20" s="13">
        <f t="shared" si="1"/>
        <v>16</v>
      </c>
      <c r="B20" s="3" t="s">
        <v>40</v>
      </c>
      <c r="C20" s="14">
        <v>1</v>
      </c>
      <c r="D20" s="14"/>
      <c r="E20" s="14"/>
      <c r="F20" s="14">
        <f t="shared" si="0"/>
        <v>1</v>
      </c>
      <c r="G20" s="14"/>
      <c r="H20" s="14"/>
      <c r="I20" s="14"/>
      <c r="J20" s="14"/>
      <c r="K20" s="14"/>
    </row>
    <row r="21" spans="1:11">
      <c r="A21" s="13">
        <f t="shared" si="1"/>
        <v>17</v>
      </c>
      <c r="B21" s="3" t="s">
        <v>41</v>
      </c>
      <c r="C21" s="14">
        <v>1</v>
      </c>
      <c r="D21" s="14"/>
      <c r="E21" s="14"/>
      <c r="F21" s="14">
        <f t="shared" si="0"/>
        <v>1</v>
      </c>
      <c r="G21" s="14"/>
      <c r="H21" s="14"/>
      <c r="I21" s="14"/>
      <c r="J21" s="14"/>
      <c r="K21" s="14"/>
    </row>
    <row r="22" spans="1:11">
      <c r="A22" s="13">
        <f t="shared" si="1"/>
        <v>18</v>
      </c>
      <c r="B22" s="3" t="s">
        <v>42</v>
      </c>
      <c r="C22" s="14">
        <v>1</v>
      </c>
      <c r="D22" s="14"/>
      <c r="E22" s="14"/>
      <c r="F22" s="14">
        <f t="shared" si="0"/>
        <v>1</v>
      </c>
      <c r="G22" s="14"/>
      <c r="H22" s="14"/>
      <c r="I22" s="14"/>
      <c r="J22" s="14"/>
      <c r="K22" s="14"/>
    </row>
    <row r="23" spans="1:11">
      <c r="A23" s="13">
        <f t="shared" si="1"/>
        <v>19</v>
      </c>
      <c r="B23" s="3" t="s">
        <v>43</v>
      </c>
      <c r="C23" s="14">
        <v>1</v>
      </c>
      <c r="D23" s="14"/>
      <c r="E23" s="14"/>
      <c r="F23" s="14">
        <f t="shared" si="0"/>
        <v>1</v>
      </c>
      <c r="G23" s="14"/>
      <c r="H23" s="14"/>
      <c r="I23" s="14"/>
      <c r="J23" s="14"/>
      <c r="K23" s="14"/>
    </row>
    <row r="24" spans="1:11">
      <c r="A24" s="13">
        <f t="shared" si="1"/>
        <v>20</v>
      </c>
      <c r="B24" s="3" t="s">
        <v>44</v>
      </c>
      <c r="C24" s="14">
        <v>1</v>
      </c>
      <c r="D24" s="14"/>
      <c r="E24" s="14"/>
      <c r="F24" s="14">
        <f t="shared" si="0"/>
        <v>1</v>
      </c>
      <c r="G24" s="14"/>
      <c r="H24" s="14"/>
      <c r="I24" s="14"/>
      <c r="J24" s="14"/>
      <c r="K24" s="14"/>
    </row>
    <row r="25" spans="1:11">
      <c r="A25" s="13">
        <f t="shared" si="1"/>
        <v>21</v>
      </c>
      <c r="B25" s="3" t="s">
        <v>38</v>
      </c>
      <c r="C25" s="14">
        <v>3</v>
      </c>
      <c r="D25" s="14"/>
      <c r="E25" s="14"/>
      <c r="F25" s="14">
        <f t="shared" si="0"/>
        <v>3</v>
      </c>
      <c r="G25" s="14"/>
      <c r="H25" s="14"/>
      <c r="I25" s="14"/>
      <c r="J25" s="14"/>
      <c r="K25" s="14"/>
    </row>
    <row r="26" spans="1:11">
      <c r="A26" s="13">
        <f t="shared" si="1"/>
        <v>22</v>
      </c>
      <c r="B26" s="3" t="s">
        <v>9</v>
      </c>
      <c r="C26" s="14">
        <v>4</v>
      </c>
      <c r="D26" s="14"/>
      <c r="E26" s="14"/>
      <c r="F26" s="14">
        <f t="shared" si="0"/>
        <v>4</v>
      </c>
      <c r="G26" s="14"/>
      <c r="H26" s="14"/>
      <c r="I26" s="14"/>
      <c r="J26" s="14"/>
      <c r="K26" s="14"/>
    </row>
    <row r="27" spans="1:11">
      <c r="A27" s="13">
        <f t="shared" si="1"/>
        <v>23</v>
      </c>
      <c r="B27" s="3" t="s">
        <v>10</v>
      </c>
      <c r="C27" s="14">
        <v>1</v>
      </c>
      <c r="D27" s="14"/>
      <c r="E27" s="14"/>
      <c r="F27" s="14">
        <f t="shared" si="0"/>
        <v>1</v>
      </c>
      <c r="G27" s="14"/>
      <c r="H27" s="14"/>
      <c r="I27" s="14"/>
      <c r="J27" s="14"/>
      <c r="K27" s="14"/>
    </row>
    <row r="28" spans="1:11">
      <c r="A28" s="13">
        <f t="shared" si="1"/>
        <v>24</v>
      </c>
      <c r="B28" s="3" t="s">
        <v>46</v>
      </c>
      <c r="C28" s="14">
        <v>20</v>
      </c>
      <c r="D28" s="14"/>
      <c r="E28" s="14"/>
      <c r="F28" s="14">
        <f t="shared" si="0"/>
        <v>20</v>
      </c>
      <c r="G28" s="14">
        <v>2</v>
      </c>
      <c r="H28" s="14"/>
      <c r="I28" s="14"/>
      <c r="J28" s="14"/>
      <c r="K28" s="14"/>
    </row>
    <row r="29" spans="1:11">
      <c r="A29" s="13">
        <f t="shared" si="1"/>
        <v>25</v>
      </c>
      <c r="B29" s="3" t="s">
        <v>36</v>
      </c>
      <c r="C29" s="14">
        <v>2</v>
      </c>
      <c r="D29" s="14"/>
      <c r="E29" s="14"/>
      <c r="F29" s="14">
        <f t="shared" si="0"/>
        <v>2</v>
      </c>
      <c r="G29" s="14"/>
      <c r="H29" s="14"/>
      <c r="I29" s="14"/>
      <c r="J29" s="14"/>
      <c r="K29" s="14"/>
    </row>
    <row r="30" spans="1:11">
      <c r="A30" s="13">
        <f t="shared" si="1"/>
        <v>26</v>
      </c>
      <c r="B30" s="3" t="s">
        <v>11</v>
      </c>
      <c r="C30" s="14">
        <v>7</v>
      </c>
      <c r="D30" s="14"/>
      <c r="E30" s="14"/>
      <c r="F30" s="14">
        <f t="shared" si="0"/>
        <v>7</v>
      </c>
      <c r="G30" s="14"/>
      <c r="H30" s="14"/>
      <c r="I30" s="14"/>
      <c r="J30" s="14"/>
      <c r="K30" s="14"/>
    </row>
    <row r="31" spans="1:11" ht="30">
      <c r="A31" s="13">
        <f t="shared" si="1"/>
        <v>27</v>
      </c>
      <c r="B31" s="3" t="s">
        <v>12</v>
      </c>
      <c r="C31" s="14">
        <v>6</v>
      </c>
      <c r="D31" s="14"/>
      <c r="E31" s="14"/>
      <c r="F31" s="14">
        <f t="shared" si="0"/>
        <v>6</v>
      </c>
      <c r="G31" s="14"/>
      <c r="H31" s="14"/>
      <c r="I31" s="14"/>
      <c r="J31" s="14"/>
      <c r="K31" s="14"/>
    </row>
    <row r="32" spans="1:11">
      <c r="A32" s="13">
        <f t="shared" si="1"/>
        <v>28</v>
      </c>
      <c r="B32" s="3" t="s">
        <v>48</v>
      </c>
      <c r="C32" s="14">
        <v>11</v>
      </c>
      <c r="D32" s="14"/>
      <c r="E32" s="14"/>
      <c r="F32" s="14">
        <f t="shared" si="0"/>
        <v>11</v>
      </c>
      <c r="G32" s="14"/>
      <c r="H32" s="14"/>
      <c r="I32" s="14"/>
      <c r="J32" s="14"/>
      <c r="K32" s="14"/>
    </row>
    <row r="33" spans="1:11">
      <c r="A33" s="13">
        <f t="shared" si="1"/>
        <v>29</v>
      </c>
      <c r="B33" s="3" t="s">
        <v>49</v>
      </c>
      <c r="C33" s="14">
        <v>1</v>
      </c>
      <c r="D33" s="14"/>
      <c r="E33" s="14"/>
      <c r="F33" s="14">
        <f t="shared" si="0"/>
        <v>1</v>
      </c>
      <c r="G33" s="14"/>
      <c r="H33" s="14"/>
      <c r="I33" s="14"/>
      <c r="J33" s="14"/>
      <c r="K33" s="14"/>
    </row>
    <row r="34" spans="1:11">
      <c r="A34" s="13">
        <f t="shared" si="1"/>
        <v>30</v>
      </c>
      <c r="B34" s="3" t="s">
        <v>13</v>
      </c>
      <c r="C34" s="14">
        <v>2</v>
      </c>
      <c r="D34" s="14"/>
      <c r="E34" s="14"/>
      <c r="F34" s="14">
        <f t="shared" si="0"/>
        <v>2</v>
      </c>
      <c r="G34" s="14"/>
      <c r="H34" s="14"/>
      <c r="I34" s="14"/>
      <c r="J34" s="14"/>
      <c r="K34" s="14"/>
    </row>
    <row r="35" spans="1:11">
      <c r="A35" s="13">
        <f t="shared" si="1"/>
        <v>31</v>
      </c>
      <c r="B35" s="3" t="s">
        <v>14</v>
      </c>
      <c r="C35" s="14">
        <v>7</v>
      </c>
      <c r="D35" s="14"/>
      <c r="E35" s="14"/>
      <c r="F35" s="14">
        <f t="shared" si="0"/>
        <v>7</v>
      </c>
      <c r="G35" s="14"/>
      <c r="H35" s="14"/>
      <c r="I35" s="14"/>
      <c r="J35" s="14"/>
      <c r="K35" s="14"/>
    </row>
    <row r="36" spans="1:11">
      <c r="A36" s="13">
        <f t="shared" si="1"/>
        <v>32</v>
      </c>
      <c r="B36" s="3" t="s">
        <v>54</v>
      </c>
      <c r="C36" s="14">
        <v>2</v>
      </c>
      <c r="D36" s="14"/>
      <c r="E36" s="14"/>
      <c r="F36" s="14">
        <f t="shared" si="0"/>
        <v>2</v>
      </c>
      <c r="G36" s="14"/>
      <c r="H36" s="14"/>
      <c r="I36" s="14"/>
      <c r="J36" s="14"/>
      <c r="K36" s="14"/>
    </row>
    <row r="37" spans="1:11">
      <c r="A37" s="13">
        <v>24</v>
      </c>
      <c r="B37" s="3" t="s">
        <v>15</v>
      </c>
      <c r="C37" s="14">
        <v>4</v>
      </c>
      <c r="D37" s="14"/>
      <c r="E37" s="14"/>
      <c r="F37" s="14">
        <f t="shared" si="0"/>
        <v>4</v>
      </c>
      <c r="G37" s="14"/>
      <c r="H37" s="14"/>
      <c r="I37" s="14"/>
      <c r="J37" s="14"/>
      <c r="K37" s="14"/>
    </row>
    <row r="38" spans="1:11">
      <c r="A38" s="13">
        <f t="shared" si="1"/>
        <v>34</v>
      </c>
      <c r="B38" s="3" t="s">
        <v>29</v>
      </c>
      <c r="C38" s="14">
        <v>0</v>
      </c>
      <c r="D38" s="14"/>
      <c r="E38" s="14"/>
      <c r="F38" s="14">
        <f t="shared" si="0"/>
        <v>0</v>
      </c>
      <c r="G38" s="14">
        <v>1</v>
      </c>
      <c r="H38" s="14"/>
      <c r="I38" s="14"/>
      <c r="J38" s="14"/>
      <c r="K38" s="14"/>
    </row>
    <row r="39" spans="1:11">
      <c r="A39" s="13">
        <f t="shared" si="1"/>
        <v>35</v>
      </c>
      <c r="B39" s="3" t="s">
        <v>30</v>
      </c>
      <c r="C39" s="14">
        <v>0</v>
      </c>
      <c r="D39" s="14"/>
      <c r="E39" s="14"/>
      <c r="F39" s="14">
        <f t="shared" si="0"/>
        <v>0</v>
      </c>
      <c r="G39" s="14">
        <v>1</v>
      </c>
      <c r="H39" s="14"/>
      <c r="I39" s="14"/>
      <c r="J39" s="14"/>
      <c r="K39" s="14"/>
    </row>
    <row r="40" spans="1:11">
      <c r="A40" s="13">
        <f t="shared" si="1"/>
        <v>36</v>
      </c>
      <c r="B40" s="3" t="s">
        <v>59</v>
      </c>
      <c r="C40" s="14">
        <v>1</v>
      </c>
      <c r="D40" s="14"/>
      <c r="E40" s="14"/>
      <c r="F40" s="14">
        <f t="shared" si="0"/>
        <v>1</v>
      </c>
      <c r="G40" s="14"/>
      <c r="H40" s="14"/>
      <c r="I40" s="14"/>
      <c r="J40" s="14"/>
      <c r="K40" s="14"/>
    </row>
    <row r="41" spans="1:11">
      <c r="A41" s="21" t="s">
        <v>16</v>
      </c>
      <c r="B41" s="23"/>
      <c r="C41" s="11">
        <f>SUM(C5:C40)</f>
        <v>150</v>
      </c>
      <c r="D41" s="11">
        <f>SUM(D5:D40)</f>
        <v>1</v>
      </c>
      <c r="E41" s="11">
        <f>SUM(E5:E39)</f>
        <v>0</v>
      </c>
      <c r="F41" s="11">
        <f t="shared" ref="F41" si="2">C41+D41-E41</f>
        <v>151</v>
      </c>
      <c r="G41" s="11">
        <f>SUM(G5:G39)</f>
        <v>4</v>
      </c>
      <c r="H41" s="11">
        <f>SUM(H5:H39)</f>
        <v>0</v>
      </c>
      <c r="I41" s="11">
        <f>G41+H41</f>
        <v>4</v>
      </c>
      <c r="J41" s="1"/>
      <c r="K41" s="1"/>
    </row>
    <row r="43" spans="1:11">
      <c r="B43" s="11" t="s">
        <v>32</v>
      </c>
      <c r="C43" s="11">
        <f>F41+I41</f>
        <v>155</v>
      </c>
      <c r="D43" s="2"/>
      <c r="E43" s="2"/>
      <c r="F43" s="18" t="s">
        <v>55</v>
      </c>
      <c r="G43" s="18"/>
      <c r="H43" s="2">
        <v>1</v>
      </c>
    </row>
    <row r="44" spans="1:11">
      <c r="B44" s="2"/>
      <c r="C44" s="2"/>
      <c r="D44" s="2"/>
      <c r="E44" s="2"/>
      <c r="F44" s="18" t="s">
        <v>56</v>
      </c>
      <c r="G44" s="18"/>
      <c r="H44" s="2">
        <v>0</v>
      </c>
    </row>
    <row r="45" spans="1:11">
      <c r="B45" t="s">
        <v>63</v>
      </c>
    </row>
    <row r="46" spans="1:11">
      <c r="B46" t="s">
        <v>64</v>
      </c>
    </row>
    <row r="47" spans="1:11">
      <c r="B47" t="s">
        <v>65</v>
      </c>
    </row>
  </sheetData>
  <mergeCells count="5">
    <mergeCell ref="A1:K1"/>
    <mergeCell ref="A2:K2"/>
    <mergeCell ref="A41:B41"/>
    <mergeCell ref="F43:G43"/>
    <mergeCell ref="F44:G44"/>
  </mergeCells>
  <pageMargins left="0.7" right="0.7" top="0.75" bottom="0.75" header="0.3" footer="0.3"/>
  <pageSetup paperSize="9" scale="7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2017-18</vt:lpstr>
      <vt:lpstr>2018-19</vt:lpstr>
      <vt:lpstr>2019-20</vt:lpstr>
      <vt:lpstr>2020-21</vt:lpstr>
      <vt:lpstr>2021-22</vt:lpstr>
      <vt:lpstr>2022-23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Dipankar Mahata</dc:creator>
  <cp:lastModifiedBy>User</cp:lastModifiedBy>
  <cp:lastPrinted>2023-04-21T11:13:40Z</cp:lastPrinted>
  <dcterms:created xsi:type="dcterms:W3CDTF">2023-04-15T22:47:24Z</dcterms:created>
  <dcterms:modified xsi:type="dcterms:W3CDTF">2023-04-22T10:17:22Z</dcterms:modified>
</cp:coreProperties>
</file>